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ЭтаКнига" defaultThemeVersion="124226"/>
  <bookViews>
    <workbookView xWindow="285" yWindow="735" windowWidth="15480" windowHeight="9390" tabRatio="607"/>
  </bookViews>
  <sheets>
    <sheet name="Мониторинг" sheetId="1" r:id="rId1"/>
  </sheets>
  <definedNames>
    <definedName name="_xlnm._FilterDatabase" localSheetId="0" hidden="1">Мониторинг!#REF!</definedName>
  </definedNames>
  <calcPr calcId="145621"/>
  <fileRecoveryPr autoRecover="0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7" i="1"/>
  <c r="I78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5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N706" i="1" l="1"/>
  <c r="J706" i="1"/>
  <c r="N702" i="1"/>
  <c r="J702" i="1"/>
  <c r="N698" i="1"/>
  <c r="J698" i="1"/>
  <c r="N694" i="1"/>
  <c r="J694" i="1"/>
  <c r="N690" i="1"/>
  <c r="J690" i="1"/>
  <c r="N686" i="1"/>
  <c r="J686" i="1"/>
  <c r="N682" i="1"/>
  <c r="J682" i="1"/>
  <c r="N678" i="1"/>
  <c r="J678" i="1"/>
  <c r="N674" i="1"/>
  <c r="J674" i="1"/>
  <c r="N670" i="1"/>
  <c r="J670" i="1"/>
  <c r="N666" i="1"/>
  <c r="J666" i="1"/>
  <c r="N662" i="1"/>
  <c r="J662" i="1"/>
  <c r="N658" i="1"/>
  <c r="J658" i="1"/>
  <c r="N654" i="1"/>
  <c r="J654" i="1"/>
  <c r="N650" i="1"/>
  <c r="J650" i="1"/>
  <c r="N646" i="1"/>
  <c r="J646" i="1"/>
  <c r="N642" i="1"/>
  <c r="J642" i="1"/>
  <c r="N638" i="1"/>
  <c r="J638" i="1"/>
  <c r="N634" i="1"/>
  <c r="J634" i="1"/>
  <c r="N630" i="1"/>
  <c r="J630" i="1"/>
  <c r="N626" i="1"/>
  <c r="J626" i="1"/>
  <c r="N622" i="1"/>
  <c r="J622" i="1"/>
  <c r="N618" i="1"/>
  <c r="J618" i="1"/>
  <c r="N614" i="1"/>
  <c r="J614" i="1"/>
  <c r="N610" i="1"/>
  <c r="J610" i="1"/>
  <c r="N606" i="1"/>
  <c r="J606" i="1"/>
  <c r="N602" i="1"/>
  <c r="J602" i="1"/>
  <c r="N598" i="1"/>
  <c r="J598" i="1"/>
  <c r="N594" i="1"/>
  <c r="J594" i="1"/>
  <c r="N590" i="1"/>
  <c r="J590" i="1"/>
  <c r="N586" i="1"/>
  <c r="J586" i="1"/>
  <c r="N582" i="1"/>
  <c r="J582" i="1"/>
  <c r="N578" i="1"/>
  <c r="J578" i="1"/>
  <c r="N574" i="1"/>
  <c r="J574" i="1"/>
  <c r="N570" i="1"/>
  <c r="J570" i="1"/>
  <c r="N566" i="1"/>
  <c r="J566" i="1"/>
  <c r="N562" i="1"/>
  <c r="J562" i="1"/>
  <c r="N558" i="1"/>
  <c r="J558" i="1"/>
  <c r="N554" i="1"/>
  <c r="J554" i="1"/>
  <c r="N550" i="1"/>
  <c r="J550" i="1"/>
  <c r="N546" i="1"/>
  <c r="J546" i="1"/>
  <c r="N542" i="1"/>
  <c r="J542" i="1"/>
  <c r="N538" i="1"/>
  <c r="J538" i="1"/>
  <c r="N534" i="1"/>
  <c r="J534" i="1"/>
  <c r="N530" i="1"/>
  <c r="J530" i="1"/>
  <c r="N526" i="1"/>
  <c r="J526" i="1"/>
  <c r="N522" i="1"/>
  <c r="J522" i="1"/>
  <c r="N518" i="1"/>
  <c r="J518" i="1"/>
  <c r="N514" i="1"/>
  <c r="J514" i="1"/>
  <c r="N510" i="1"/>
  <c r="J510" i="1"/>
  <c r="N506" i="1"/>
  <c r="J506" i="1"/>
  <c r="N502" i="1"/>
  <c r="J502" i="1"/>
  <c r="N498" i="1"/>
  <c r="J498" i="1"/>
  <c r="N494" i="1"/>
  <c r="J494" i="1"/>
  <c r="N490" i="1"/>
  <c r="J490" i="1"/>
  <c r="N486" i="1"/>
  <c r="J486" i="1"/>
  <c r="N482" i="1"/>
  <c r="J482" i="1"/>
  <c r="N478" i="1"/>
  <c r="J478" i="1"/>
  <c r="N474" i="1"/>
  <c r="J474" i="1"/>
  <c r="N470" i="1"/>
  <c r="J470" i="1"/>
  <c r="N466" i="1"/>
  <c r="J466" i="1"/>
  <c r="N462" i="1"/>
  <c r="J462" i="1"/>
  <c r="N458" i="1"/>
  <c r="J458" i="1"/>
  <c r="N454" i="1"/>
  <c r="J454" i="1"/>
  <c r="N450" i="1"/>
  <c r="J450" i="1"/>
  <c r="N446" i="1"/>
  <c r="J446" i="1"/>
  <c r="N442" i="1"/>
  <c r="J442" i="1"/>
  <c r="N438" i="1"/>
  <c r="J438" i="1"/>
  <c r="N434" i="1"/>
  <c r="J434" i="1"/>
  <c r="N430" i="1"/>
  <c r="J430" i="1"/>
  <c r="N426" i="1"/>
  <c r="J426" i="1"/>
  <c r="N422" i="1"/>
  <c r="J422" i="1"/>
  <c r="N418" i="1"/>
  <c r="J418" i="1"/>
  <c r="N414" i="1"/>
  <c r="J414" i="1"/>
  <c r="N410" i="1"/>
  <c r="J410" i="1"/>
  <c r="N406" i="1"/>
  <c r="J406" i="1"/>
  <c r="N402" i="1"/>
  <c r="J402" i="1"/>
  <c r="N398" i="1"/>
  <c r="J398" i="1"/>
  <c r="N394" i="1"/>
  <c r="J394" i="1"/>
  <c r="N390" i="1"/>
  <c r="J390" i="1"/>
  <c r="N386" i="1"/>
  <c r="J386" i="1"/>
  <c r="N382" i="1"/>
  <c r="J382" i="1"/>
  <c r="N378" i="1"/>
  <c r="J378" i="1"/>
  <c r="N374" i="1"/>
  <c r="J374" i="1"/>
  <c r="N370" i="1"/>
  <c r="J370" i="1"/>
  <c r="N366" i="1"/>
  <c r="J366" i="1"/>
  <c r="N362" i="1"/>
  <c r="J362" i="1"/>
  <c r="N358" i="1"/>
  <c r="J358" i="1"/>
  <c r="N354" i="1"/>
  <c r="J354" i="1"/>
  <c r="N350" i="1"/>
  <c r="J350" i="1"/>
  <c r="N346" i="1"/>
  <c r="J346" i="1"/>
  <c r="N342" i="1"/>
  <c r="J342" i="1"/>
  <c r="N338" i="1"/>
  <c r="J338" i="1"/>
  <c r="N334" i="1"/>
  <c r="J334" i="1"/>
  <c r="N330" i="1"/>
  <c r="J330" i="1"/>
  <c r="N326" i="1"/>
  <c r="J326" i="1"/>
  <c r="N322" i="1"/>
  <c r="J322" i="1"/>
  <c r="N318" i="1"/>
  <c r="J318" i="1"/>
  <c r="N314" i="1"/>
  <c r="J314" i="1"/>
  <c r="N310" i="1"/>
  <c r="J310" i="1"/>
  <c r="N306" i="1"/>
  <c r="J306" i="1"/>
  <c r="N302" i="1"/>
  <c r="J302" i="1"/>
  <c r="N298" i="1"/>
  <c r="J298" i="1"/>
  <c r="N294" i="1"/>
  <c r="J294" i="1"/>
  <c r="N290" i="1"/>
  <c r="J290" i="1"/>
  <c r="N286" i="1"/>
  <c r="J286" i="1"/>
  <c r="N282" i="1"/>
  <c r="J282" i="1"/>
  <c r="N278" i="1"/>
  <c r="J278" i="1"/>
  <c r="N274" i="1"/>
  <c r="J274" i="1"/>
  <c r="N270" i="1"/>
  <c r="J270" i="1"/>
  <c r="N266" i="1"/>
  <c r="J266" i="1"/>
  <c r="N262" i="1"/>
  <c r="J262" i="1"/>
  <c r="N258" i="1"/>
  <c r="J258" i="1"/>
  <c r="N254" i="1"/>
  <c r="J254" i="1"/>
  <c r="N250" i="1"/>
  <c r="J250" i="1"/>
  <c r="N246" i="1"/>
  <c r="J246" i="1"/>
  <c r="N242" i="1"/>
  <c r="J242" i="1"/>
  <c r="N238" i="1"/>
  <c r="J238" i="1"/>
  <c r="N234" i="1"/>
  <c r="J234" i="1"/>
  <c r="N230" i="1"/>
  <c r="J230" i="1"/>
  <c r="N226" i="1"/>
  <c r="J226" i="1"/>
  <c r="N222" i="1"/>
  <c r="J222" i="1"/>
  <c r="N218" i="1"/>
  <c r="J218" i="1"/>
  <c r="N214" i="1"/>
  <c r="J214" i="1"/>
  <c r="N210" i="1"/>
  <c r="J210" i="1"/>
  <c r="N206" i="1"/>
  <c r="J206" i="1"/>
  <c r="N202" i="1"/>
  <c r="J202" i="1"/>
  <c r="N198" i="1"/>
  <c r="J198" i="1"/>
  <c r="N194" i="1"/>
  <c r="J194" i="1"/>
  <c r="N190" i="1"/>
  <c r="J190" i="1"/>
  <c r="N186" i="1"/>
  <c r="J186" i="1"/>
  <c r="N182" i="1"/>
  <c r="J182" i="1"/>
  <c r="N178" i="1"/>
  <c r="J178" i="1"/>
  <c r="N174" i="1"/>
  <c r="J174" i="1"/>
  <c r="N170" i="1"/>
  <c r="J170" i="1"/>
  <c r="N166" i="1"/>
  <c r="J166" i="1"/>
  <c r="N162" i="1"/>
  <c r="J162" i="1"/>
  <c r="N158" i="1"/>
  <c r="J158" i="1"/>
  <c r="N154" i="1"/>
  <c r="J154" i="1"/>
  <c r="N150" i="1"/>
  <c r="J150" i="1"/>
  <c r="N146" i="1"/>
  <c r="J146" i="1"/>
  <c r="N142" i="1"/>
  <c r="J142" i="1"/>
  <c r="N138" i="1"/>
  <c r="J138" i="1"/>
  <c r="N134" i="1"/>
  <c r="J134" i="1"/>
  <c r="N130" i="1"/>
  <c r="J130" i="1"/>
  <c r="N126" i="1"/>
  <c r="J126" i="1"/>
  <c r="N122" i="1"/>
  <c r="J122" i="1"/>
  <c r="N118" i="1"/>
  <c r="J118" i="1"/>
  <c r="N114" i="1"/>
  <c r="J114" i="1"/>
  <c r="N110" i="1"/>
  <c r="J110" i="1"/>
  <c r="N106" i="1"/>
  <c r="J106" i="1"/>
  <c r="N102" i="1"/>
  <c r="J102" i="1"/>
  <c r="N98" i="1"/>
  <c r="J98" i="1"/>
  <c r="N94" i="1"/>
  <c r="J94" i="1"/>
  <c r="N90" i="1"/>
  <c r="J90" i="1"/>
  <c r="N86" i="1"/>
  <c r="J86" i="1"/>
  <c r="N82" i="1"/>
  <c r="J82" i="1"/>
  <c r="N78" i="1"/>
  <c r="J78" i="1"/>
  <c r="N74" i="1"/>
  <c r="J74" i="1"/>
  <c r="N70" i="1"/>
  <c r="J70" i="1"/>
  <c r="N66" i="1"/>
  <c r="J66" i="1"/>
  <c r="N62" i="1"/>
  <c r="J62" i="1"/>
  <c r="N58" i="1"/>
  <c r="J58" i="1"/>
  <c r="N54" i="1"/>
  <c r="J54" i="1"/>
  <c r="N50" i="1"/>
  <c r="J50" i="1"/>
  <c r="N46" i="1"/>
  <c r="J46" i="1"/>
  <c r="N42" i="1"/>
  <c r="J42" i="1"/>
  <c r="N38" i="1"/>
  <c r="J38" i="1"/>
  <c r="N34" i="1"/>
  <c r="J34" i="1"/>
  <c r="N30" i="1"/>
  <c r="J30" i="1"/>
  <c r="N26" i="1"/>
  <c r="J26" i="1"/>
  <c r="N22" i="1"/>
  <c r="J22" i="1"/>
  <c r="N18" i="1"/>
  <c r="J18" i="1"/>
  <c r="N14" i="1"/>
  <c r="J14" i="1"/>
  <c r="N10" i="1"/>
  <c r="J10" i="1"/>
  <c r="N6" i="1"/>
  <c r="J6" i="1"/>
  <c r="N707" i="1"/>
  <c r="J707" i="1"/>
  <c r="N699" i="1"/>
  <c r="J699" i="1"/>
  <c r="N691" i="1"/>
  <c r="J691" i="1"/>
  <c r="N683" i="1"/>
  <c r="J683" i="1"/>
  <c r="N675" i="1"/>
  <c r="J675" i="1"/>
  <c r="N667" i="1"/>
  <c r="J667" i="1"/>
  <c r="N659" i="1"/>
  <c r="J659" i="1"/>
  <c r="N651" i="1"/>
  <c r="J651" i="1"/>
  <c r="N643" i="1"/>
  <c r="J643" i="1"/>
  <c r="N635" i="1"/>
  <c r="J635" i="1"/>
  <c r="N627" i="1"/>
  <c r="J627" i="1"/>
  <c r="N619" i="1"/>
  <c r="J619" i="1"/>
  <c r="N611" i="1"/>
  <c r="J611" i="1"/>
  <c r="N603" i="1"/>
  <c r="J603" i="1"/>
  <c r="N595" i="1"/>
  <c r="J595" i="1"/>
  <c r="N587" i="1"/>
  <c r="J587" i="1"/>
  <c r="N579" i="1"/>
  <c r="J579" i="1"/>
  <c r="N567" i="1"/>
  <c r="J567" i="1"/>
  <c r="N559" i="1"/>
  <c r="J559" i="1"/>
  <c r="N551" i="1"/>
  <c r="J551" i="1"/>
  <c r="N543" i="1"/>
  <c r="J543" i="1"/>
  <c r="N535" i="1"/>
  <c r="J535" i="1"/>
  <c r="N527" i="1"/>
  <c r="J527" i="1"/>
  <c r="N519" i="1"/>
  <c r="J519" i="1"/>
  <c r="N511" i="1"/>
  <c r="J511" i="1"/>
  <c r="N503" i="1"/>
  <c r="J503" i="1"/>
  <c r="N491" i="1"/>
  <c r="J491" i="1"/>
  <c r="N483" i="1"/>
  <c r="J483" i="1"/>
  <c r="N475" i="1"/>
  <c r="J475" i="1"/>
  <c r="N467" i="1"/>
  <c r="J467" i="1"/>
  <c r="N459" i="1"/>
  <c r="J459" i="1"/>
  <c r="N451" i="1"/>
  <c r="J451" i="1"/>
  <c r="N443" i="1"/>
  <c r="J443" i="1"/>
  <c r="N435" i="1"/>
  <c r="J435" i="1"/>
  <c r="N427" i="1"/>
  <c r="J427" i="1"/>
  <c r="N419" i="1"/>
  <c r="J419" i="1"/>
  <c r="N411" i="1"/>
  <c r="J411" i="1"/>
  <c r="N403" i="1"/>
  <c r="J403" i="1"/>
  <c r="N395" i="1"/>
  <c r="J395" i="1"/>
  <c r="N387" i="1"/>
  <c r="J387" i="1"/>
  <c r="N379" i="1"/>
  <c r="J379" i="1"/>
  <c r="N371" i="1"/>
  <c r="J371" i="1"/>
  <c r="N363" i="1"/>
  <c r="J363" i="1"/>
  <c r="N355" i="1"/>
  <c r="J355" i="1"/>
  <c r="N347" i="1"/>
  <c r="J347" i="1"/>
  <c r="N339" i="1"/>
  <c r="J339" i="1"/>
  <c r="N331" i="1"/>
  <c r="J331" i="1"/>
  <c r="N323" i="1"/>
  <c r="J323" i="1"/>
  <c r="N315" i="1"/>
  <c r="J315" i="1"/>
  <c r="N307" i="1"/>
  <c r="J307" i="1"/>
  <c r="N299" i="1"/>
  <c r="J299" i="1"/>
  <c r="N291" i="1"/>
  <c r="J291" i="1"/>
  <c r="N283" i="1"/>
  <c r="J283" i="1"/>
  <c r="N275" i="1"/>
  <c r="J275" i="1"/>
  <c r="N267" i="1"/>
  <c r="J267" i="1"/>
  <c r="N259" i="1"/>
  <c r="J259" i="1"/>
  <c r="N251" i="1"/>
  <c r="J251" i="1"/>
  <c r="N243" i="1"/>
  <c r="J243" i="1"/>
  <c r="N235" i="1"/>
  <c r="J235" i="1"/>
  <c r="N227" i="1"/>
  <c r="J227" i="1"/>
  <c r="N219" i="1"/>
  <c r="J219" i="1"/>
  <c r="N211" i="1"/>
  <c r="J211" i="1"/>
  <c r="N203" i="1"/>
  <c r="J203" i="1"/>
  <c r="N195" i="1"/>
  <c r="J195" i="1"/>
  <c r="N187" i="1"/>
  <c r="J187" i="1"/>
  <c r="N179" i="1"/>
  <c r="J179" i="1"/>
  <c r="N171" i="1"/>
  <c r="J171" i="1"/>
  <c r="N163" i="1"/>
  <c r="J163" i="1"/>
  <c r="N155" i="1"/>
  <c r="J155" i="1"/>
  <c r="N147" i="1"/>
  <c r="J147" i="1"/>
  <c r="N139" i="1"/>
  <c r="J139" i="1"/>
  <c r="N131" i="1"/>
  <c r="J131" i="1"/>
  <c r="N123" i="1"/>
  <c r="J123" i="1"/>
  <c r="N115" i="1"/>
  <c r="J115" i="1"/>
  <c r="N107" i="1"/>
  <c r="J107" i="1"/>
  <c r="N99" i="1"/>
  <c r="J99" i="1"/>
  <c r="N95" i="1"/>
  <c r="J95" i="1"/>
  <c r="N87" i="1"/>
  <c r="J87" i="1"/>
  <c r="N79" i="1"/>
  <c r="J79" i="1"/>
  <c r="N71" i="1"/>
  <c r="J71" i="1"/>
  <c r="N63" i="1"/>
  <c r="J63" i="1"/>
  <c r="N55" i="1"/>
  <c r="J55" i="1"/>
  <c r="N47" i="1"/>
  <c r="J47" i="1"/>
  <c r="N39" i="1"/>
  <c r="J39" i="1"/>
  <c r="N31" i="1"/>
  <c r="J31" i="1"/>
  <c r="N23" i="1"/>
  <c r="J23" i="1"/>
  <c r="N15" i="1"/>
  <c r="J15" i="1"/>
  <c r="N7" i="1"/>
  <c r="J7" i="1"/>
  <c r="N705" i="1"/>
  <c r="J705" i="1"/>
  <c r="N701" i="1"/>
  <c r="J701" i="1"/>
  <c r="N697" i="1"/>
  <c r="J697" i="1"/>
  <c r="N693" i="1"/>
  <c r="J693" i="1"/>
  <c r="N689" i="1"/>
  <c r="J689" i="1"/>
  <c r="N685" i="1"/>
  <c r="J685" i="1"/>
  <c r="N681" i="1"/>
  <c r="J681" i="1"/>
  <c r="N677" i="1"/>
  <c r="J677" i="1"/>
  <c r="N673" i="1"/>
  <c r="J673" i="1"/>
  <c r="N669" i="1"/>
  <c r="J669" i="1"/>
  <c r="N665" i="1"/>
  <c r="J665" i="1"/>
  <c r="N661" i="1"/>
  <c r="J661" i="1"/>
  <c r="N657" i="1"/>
  <c r="J657" i="1"/>
  <c r="N653" i="1"/>
  <c r="J653" i="1"/>
  <c r="N649" i="1"/>
  <c r="J649" i="1"/>
  <c r="N645" i="1"/>
  <c r="J645" i="1"/>
  <c r="N641" i="1"/>
  <c r="J641" i="1"/>
  <c r="N637" i="1"/>
  <c r="J637" i="1"/>
  <c r="N633" i="1"/>
  <c r="J633" i="1"/>
  <c r="N629" i="1"/>
  <c r="J629" i="1"/>
  <c r="N625" i="1"/>
  <c r="J625" i="1"/>
  <c r="N621" i="1"/>
  <c r="J621" i="1"/>
  <c r="N617" i="1"/>
  <c r="J617" i="1"/>
  <c r="N613" i="1"/>
  <c r="J613" i="1"/>
  <c r="N609" i="1"/>
  <c r="J609" i="1"/>
  <c r="N605" i="1"/>
  <c r="J605" i="1"/>
  <c r="N601" i="1"/>
  <c r="J601" i="1"/>
  <c r="N597" i="1"/>
  <c r="J597" i="1"/>
  <c r="N593" i="1"/>
  <c r="J593" i="1"/>
  <c r="N589" i="1"/>
  <c r="J589" i="1"/>
  <c r="N585" i="1"/>
  <c r="J585" i="1"/>
  <c r="N581" i="1"/>
  <c r="J581" i="1"/>
  <c r="N577" i="1"/>
  <c r="J577" i="1"/>
  <c r="N573" i="1"/>
  <c r="J573" i="1"/>
  <c r="N569" i="1"/>
  <c r="J569" i="1"/>
  <c r="N565" i="1"/>
  <c r="J565" i="1"/>
  <c r="N561" i="1"/>
  <c r="J561" i="1"/>
  <c r="N557" i="1"/>
  <c r="J557" i="1"/>
  <c r="N553" i="1"/>
  <c r="J553" i="1"/>
  <c r="N549" i="1"/>
  <c r="J549" i="1"/>
  <c r="N545" i="1"/>
  <c r="J545" i="1"/>
  <c r="N541" i="1"/>
  <c r="J541" i="1"/>
  <c r="N537" i="1"/>
  <c r="J537" i="1"/>
  <c r="N533" i="1"/>
  <c r="J533" i="1"/>
  <c r="N529" i="1"/>
  <c r="J529" i="1"/>
  <c r="N525" i="1"/>
  <c r="J525" i="1"/>
  <c r="N521" i="1"/>
  <c r="J521" i="1"/>
  <c r="N517" i="1"/>
  <c r="J517" i="1"/>
  <c r="N513" i="1"/>
  <c r="J513" i="1"/>
  <c r="N509" i="1"/>
  <c r="J509" i="1"/>
  <c r="N505" i="1"/>
  <c r="J505" i="1"/>
  <c r="N501" i="1"/>
  <c r="J501" i="1"/>
  <c r="N497" i="1"/>
  <c r="J497" i="1"/>
  <c r="N493" i="1"/>
  <c r="J493" i="1"/>
  <c r="N489" i="1"/>
  <c r="J489" i="1"/>
  <c r="N485" i="1"/>
  <c r="J485" i="1"/>
  <c r="N481" i="1"/>
  <c r="J481" i="1"/>
  <c r="N477" i="1"/>
  <c r="J477" i="1"/>
  <c r="N473" i="1"/>
  <c r="J473" i="1"/>
  <c r="N469" i="1"/>
  <c r="J469" i="1"/>
  <c r="N465" i="1"/>
  <c r="J465" i="1"/>
  <c r="N461" i="1"/>
  <c r="J461" i="1"/>
  <c r="N457" i="1"/>
  <c r="J457" i="1"/>
  <c r="N453" i="1"/>
  <c r="J453" i="1"/>
  <c r="N449" i="1"/>
  <c r="J449" i="1"/>
  <c r="N445" i="1"/>
  <c r="J445" i="1"/>
  <c r="N441" i="1"/>
  <c r="J441" i="1"/>
  <c r="N437" i="1"/>
  <c r="J437" i="1"/>
  <c r="N433" i="1"/>
  <c r="J433" i="1"/>
  <c r="N429" i="1"/>
  <c r="J429" i="1"/>
  <c r="N425" i="1"/>
  <c r="J425" i="1"/>
  <c r="N421" i="1"/>
  <c r="J421" i="1"/>
  <c r="N417" i="1"/>
  <c r="J417" i="1"/>
  <c r="N413" i="1"/>
  <c r="J413" i="1"/>
  <c r="N409" i="1"/>
  <c r="J409" i="1"/>
  <c r="N405" i="1"/>
  <c r="J405" i="1"/>
  <c r="N401" i="1"/>
  <c r="J401" i="1"/>
  <c r="N397" i="1"/>
  <c r="J397" i="1"/>
  <c r="N393" i="1"/>
  <c r="J393" i="1"/>
  <c r="N389" i="1"/>
  <c r="J389" i="1"/>
  <c r="N385" i="1"/>
  <c r="J385" i="1"/>
  <c r="N381" i="1"/>
  <c r="J381" i="1"/>
  <c r="N377" i="1"/>
  <c r="J377" i="1"/>
  <c r="N373" i="1"/>
  <c r="J373" i="1"/>
  <c r="N369" i="1"/>
  <c r="J369" i="1"/>
  <c r="N365" i="1"/>
  <c r="J365" i="1"/>
  <c r="N361" i="1"/>
  <c r="J361" i="1"/>
  <c r="N357" i="1"/>
  <c r="J357" i="1"/>
  <c r="N353" i="1"/>
  <c r="J353" i="1"/>
  <c r="N349" i="1"/>
  <c r="J349" i="1"/>
  <c r="N345" i="1"/>
  <c r="J345" i="1"/>
  <c r="N341" i="1"/>
  <c r="J341" i="1"/>
  <c r="N337" i="1"/>
  <c r="J337" i="1"/>
  <c r="N333" i="1"/>
  <c r="J333" i="1"/>
  <c r="N329" i="1"/>
  <c r="J329" i="1"/>
  <c r="N325" i="1"/>
  <c r="J325" i="1"/>
  <c r="N321" i="1"/>
  <c r="J321" i="1"/>
  <c r="N317" i="1"/>
  <c r="J317" i="1"/>
  <c r="N313" i="1"/>
  <c r="J313" i="1"/>
  <c r="N309" i="1"/>
  <c r="J309" i="1"/>
  <c r="N305" i="1"/>
  <c r="J305" i="1"/>
  <c r="N301" i="1"/>
  <c r="J301" i="1"/>
  <c r="N297" i="1"/>
  <c r="J297" i="1"/>
  <c r="N293" i="1"/>
  <c r="J293" i="1"/>
  <c r="N289" i="1"/>
  <c r="J289" i="1"/>
  <c r="N285" i="1"/>
  <c r="J285" i="1"/>
  <c r="N281" i="1"/>
  <c r="J281" i="1"/>
  <c r="N277" i="1"/>
  <c r="J277" i="1"/>
  <c r="N273" i="1"/>
  <c r="J273" i="1"/>
  <c r="N269" i="1"/>
  <c r="J269" i="1"/>
  <c r="N265" i="1"/>
  <c r="J265" i="1"/>
  <c r="N261" i="1"/>
  <c r="J261" i="1"/>
  <c r="N257" i="1"/>
  <c r="J257" i="1"/>
  <c r="N253" i="1"/>
  <c r="J253" i="1"/>
  <c r="N249" i="1"/>
  <c r="J249" i="1"/>
  <c r="N245" i="1"/>
  <c r="J245" i="1"/>
  <c r="N241" i="1"/>
  <c r="J241" i="1"/>
  <c r="N237" i="1"/>
  <c r="J237" i="1"/>
  <c r="N233" i="1"/>
  <c r="J233" i="1"/>
  <c r="N229" i="1"/>
  <c r="J229" i="1"/>
  <c r="N225" i="1"/>
  <c r="J225" i="1"/>
  <c r="N221" i="1"/>
  <c r="J221" i="1"/>
  <c r="N217" i="1"/>
  <c r="J217" i="1"/>
  <c r="N213" i="1"/>
  <c r="J213" i="1"/>
  <c r="N209" i="1"/>
  <c r="J209" i="1"/>
  <c r="N205" i="1"/>
  <c r="J205" i="1"/>
  <c r="N201" i="1"/>
  <c r="J201" i="1"/>
  <c r="N197" i="1"/>
  <c r="J197" i="1"/>
  <c r="N193" i="1"/>
  <c r="J193" i="1"/>
  <c r="N189" i="1"/>
  <c r="J189" i="1"/>
  <c r="N185" i="1"/>
  <c r="J185" i="1"/>
  <c r="N181" i="1"/>
  <c r="J181" i="1"/>
  <c r="N177" i="1"/>
  <c r="J177" i="1"/>
  <c r="N173" i="1"/>
  <c r="J173" i="1"/>
  <c r="N169" i="1"/>
  <c r="J169" i="1"/>
  <c r="N165" i="1"/>
  <c r="J165" i="1"/>
  <c r="N161" i="1"/>
  <c r="J161" i="1"/>
  <c r="N157" i="1"/>
  <c r="J157" i="1"/>
  <c r="N153" i="1"/>
  <c r="J153" i="1"/>
  <c r="N149" i="1"/>
  <c r="J149" i="1"/>
  <c r="N145" i="1"/>
  <c r="J145" i="1"/>
  <c r="N141" i="1"/>
  <c r="J141" i="1"/>
  <c r="N137" i="1"/>
  <c r="J137" i="1"/>
  <c r="N133" i="1"/>
  <c r="J133" i="1"/>
  <c r="N129" i="1"/>
  <c r="J129" i="1"/>
  <c r="N125" i="1"/>
  <c r="J125" i="1"/>
  <c r="N121" i="1"/>
  <c r="J121" i="1"/>
  <c r="N117" i="1"/>
  <c r="J117" i="1"/>
  <c r="N113" i="1"/>
  <c r="J113" i="1"/>
  <c r="N109" i="1"/>
  <c r="J109" i="1"/>
  <c r="N105" i="1"/>
  <c r="J105" i="1"/>
  <c r="N101" i="1"/>
  <c r="J101" i="1"/>
  <c r="N97" i="1"/>
  <c r="J97" i="1"/>
  <c r="N93" i="1"/>
  <c r="J93" i="1"/>
  <c r="N89" i="1"/>
  <c r="J89" i="1"/>
  <c r="N85" i="1"/>
  <c r="J85" i="1"/>
  <c r="N81" i="1"/>
  <c r="J81" i="1"/>
  <c r="N77" i="1"/>
  <c r="J77" i="1"/>
  <c r="N73" i="1"/>
  <c r="J73" i="1"/>
  <c r="N69" i="1"/>
  <c r="J69" i="1"/>
  <c r="N65" i="1"/>
  <c r="J65" i="1"/>
  <c r="N61" i="1"/>
  <c r="J61" i="1"/>
  <c r="N57" i="1"/>
  <c r="J57" i="1"/>
  <c r="N53" i="1"/>
  <c r="J53" i="1"/>
  <c r="N49" i="1"/>
  <c r="J49" i="1"/>
  <c r="N45" i="1"/>
  <c r="J45" i="1"/>
  <c r="N41" i="1"/>
  <c r="J41" i="1"/>
  <c r="N37" i="1"/>
  <c r="J37" i="1"/>
  <c r="N33" i="1"/>
  <c r="J33" i="1"/>
  <c r="N29" i="1"/>
  <c r="J29" i="1"/>
  <c r="N25" i="1"/>
  <c r="J25" i="1"/>
  <c r="N21" i="1"/>
  <c r="J21" i="1"/>
  <c r="N17" i="1"/>
  <c r="J17" i="1"/>
  <c r="N13" i="1"/>
  <c r="J13" i="1"/>
  <c r="N9" i="1"/>
  <c r="J9" i="1"/>
  <c r="N703" i="1"/>
  <c r="J703" i="1"/>
  <c r="N695" i="1"/>
  <c r="J695" i="1"/>
  <c r="N687" i="1"/>
  <c r="J687" i="1"/>
  <c r="N679" i="1"/>
  <c r="J679" i="1"/>
  <c r="N671" i="1"/>
  <c r="J671" i="1"/>
  <c r="N663" i="1"/>
  <c r="J663" i="1"/>
  <c r="N655" i="1"/>
  <c r="J655" i="1"/>
  <c r="N647" i="1"/>
  <c r="J647" i="1"/>
  <c r="N639" i="1"/>
  <c r="J639" i="1"/>
  <c r="N631" i="1"/>
  <c r="J631" i="1"/>
  <c r="N623" i="1"/>
  <c r="J623" i="1"/>
  <c r="N615" i="1"/>
  <c r="J615" i="1"/>
  <c r="N607" i="1"/>
  <c r="J607" i="1"/>
  <c r="N599" i="1"/>
  <c r="J599" i="1"/>
  <c r="N591" i="1"/>
  <c r="J591" i="1"/>
  <c r="N583" i="1"/>
  <c r="J583" i="1"/>
  <c r="N575" i="1"/>
  <c r="J575" i="1"/>
  <c r="N571" i="1"/>
  <c r="J571" i="1"/>
  <c r="N563" i="1"/>
  <c r="J563" i="1"/>
  <c r="N555" i="1"/>
  <c r="J555" i="1"/>
  <c r="N547" i="1"/>
  <c r="J547" i="1"/>
  <c r="N539" i="1"/>
  <c r="J539" i="1"/>
  <c r="N531" i="1"/>
  <c r="J531" i="1"/>
  <c r="N523" i="1"/>
  <c r="J523" i="1"/>
  <c r="N515" i="1"/>
  <c r="J515" i="1"/>
  <c r="N507" i="1"/>
  <c r="J507" i="1"/>
  <c r="N499" i="1"/>
  <c r="J499" i="1"/>
  <c r="N495" i="1"/>
  <c r="J495" i="1"/>
  <c r="N487" i="1"/>
  <c r="J487" i="1"/>
  <c r="N479" i="1"/>
  <c r="J479" i="1"/>
  <c r="N471" i="1"/>
  <c r="J471" i="1"/>
  <c r="N463" i="1"/>
  <c r="J463" i="1"/>
  <c r="N455" i="1"/>
  <c r="J455" i="1"/>
  <c r="N447" i="1"/>
  <c r="J447" i="1"/>
  <c r="N439" i="1"/>
  <c r="J439" i="1"/>
  <c r="N431" i="1"/>
  <c r="J431" i="1"/>
  <c r="N423" i="1"/>
  <c r="J423" i="1"/>
  <c r="N415" i="1"/>
  <c r="J415" i="1"/>
  <c r="N407" i="1"/>
  <c r="J407" i="1"/>
  <c r="N399" i="1"/>
  <c r="J399" i="1"/>
  <c r="N391" i="1"/>
  <c r="J391" i="1"/>
  <c r="N383" i="1"/>
  <c r="J383" i="1"/>
  <c r="N375" i="1"/>
  <c r="J375" i="1"/>
  <c r="N367" i="1"/>
  <c r="J367" i="1"/>
  <c r="N359" i="1"/>
  <c r="J359" i="1"/>
  <c r="N351" i="1"/>
  <c r="J351" i="1"/>
  <c r="N343" i="1"/>
  <c r="J343" i="1"/>
  <c r="N335" i="1"/>
  <c r="J335" i="1"/>
  <c r="N327" i="1"/>
  <c r="J327" i="1"/>
  <c r="N319" i="1"/>
  <c r="J319" i="1"/>
  <c r="N311" i="1"/>
  <c r="J311" i="1"/>
  <c r="N303" i="1"/>
  <c r="J303" i="1"/>
  <c r="N295" i="1"/>
  <c r="J295" i="1"/>
  <c r="N287" i="1"/>
  <c r="J287" i="1"/>
  <c r="N279" i="1"/>
  <c r="J279" i="1"/>
  <c r="N271" i="1"/>
  <c r="J271" i="1"/>
  <c r="N263" i="1"/>
  <c r="J263" i="1"/>
  <c r="N255" i="1"/>
  <c r="J255" i="1"/>
  <c r="N247" i="1"/>
  <c r="J247" i="1"/>
  <c r="N239" i="1"/>
  <c r="J239" i="1"/>
  <c r="N231" i="1"/>
  <c r="J231" i="1"/>
  <c r="N223" i="1"/>
  <c r="J223" i="1"/>
  <c r="N215" i="1"/>
  <c r="J215" i="1"/>
  <c r="N207" i="1"/>
  <c r="J207" i="1"/>
  <c r="N199" i="1"/>
  <c r="J199" i="1"/>
  <c r="N191" i="1"/>
  <c r="J191" i="1"/>
  <c r="N183" i="1"/>
  <c r="J183" i="1"/>
  <c r="N175" i="1"/>
  <c r="J175" i="1"/>
  <c r="N167" i="1"/>
  <c r="J167" i="1"/>
  <c r="N159" i="1"/>
  <c r="J159" i="1"/>
  <c r="N151" i="1"/>
  <c r="J151" i="1"/>
  <c r="N143" i="1"/>
  <c r="J143" i="1"/>
  <c r="N135" i="1"/>
  <c r="J135" i="1"/>
  <c r="N127" i="1"/>
  <c r="J127" i="1"/>
  <c r="N119" i="1"/>
  <c r="J119" i="1"/>
  <c r="N111" i="1"/>
  <c r="J111" i="1"/>
  <c r="N103" i="1"/>
  <c r="J103" i="1"/>
  <c r="N91" i="1"/>
  <c r="J91" i="1"/>
  <c r="N83" i="1"/>
  <c r="J83" i="1"/>
  <c r="N75" i="1"/>
  <c r="J75" i="1"/>
  <c r="N67" i="1"/>
  <c r="J67" i="1"/>
  <c r="N59" i="1"/>
  <c r="J59" i="1"/>
  <c r="N51" i="1"/>
  <c r="J51" i="1"/>
  <c r="N43" i="1"/>
  <c r="J43" i="1"/>
  <c r="N35" i="1"/>
  <c r="J35" i="1"/>
  <c r="N27" i="1"/>
  <c r="J27" i="1"/>
  <c r="N19" i="1"/>
  <c r="J19" i="1"/>
  <c r="N11" i="1"/>
  <c r="J11" i="1"/>
  <c r="N5" i="1"/>
  <c r="J5" i="1"/>
  <c r="N704" i="1"/>
  <c r="J704" i="1"/>
  <c r="N700" i="1"/>
  <c r="J700" i="1"/>
  <c r="N696" i="1"/>
  <c r="J696" i="1"/>
  <c r="N692" i="1"/>
  <c r="J692" i="1"/>
  <c r="N688" i="1"/>
  <c r="J688" i="1"/>
  <c r="N684" i="1"/>
  <c r="J684" i="1"/>
  <c r="N680" i="1"/>
  <c r="J680" i="1"/>
  <c r="N676" i="1"/>
  <c r="J676" i="1"/>
  <c r="N672" i="1"/>
  <c r="J672" i="1"/>
  <c r="N668" i="1"/>
  <c r="J668" i="1"/>
  <c r="N664" i="1"/>
  <c r="J664" i="1"/>
  <c r="N660" i="1"/>
  <c r="J660" i="1"/>
  <c r="N656" i="1"/>
  <c r="J656" i="1"/>
  <c r="N652" i="1"/>
  <c r="J652" i="1"/>
  <c r="N648" i="1"/>
  <c r="J648" i="1"/>
  <c r="N644" i="1"/>
  <c r="J644" i="1"/>
  <c r="N640" i="1"/>
  <c r="J640" i="1"/>
  <c r="N636" i="1"/>
  <c r="J636" i="1"/>
  <c r="N632" i="1"/>
  <c r="J632" i="1"/>
  <c r="N628" i="1"/>
  <c r="J628" i="1"/>
  <c r="N624" i="1"/>
  <c r="J624" i="1"/>
  <c r="N620" i="1"/>
  <c r="J620" i="1"/>
  <c r="N616" i="1"/>
  <c r="J616" i="1"/>
  <c r="N612" i="1"/>
  <c r="J612" i="1"/>
  <c r="N608" i="1"/>
  <c r="J608" i="1"/>
  <c r="N604" i="1"/>
  <c r="J604" i="1"/>
  <c r="N600" i="1"/>
  <c r="J600" i="1"/>
  <c r="N596" i="1"/>
  <c r="J596" i="1"/>
  <c r="N592" i="1"/>
  <c r="J592" i="1"/>
  <c r="N588" i="1"/>
  <c r="J588" i="1"/>
  <c r="N584" i="1"/>
  <c r="J584" i="1"/>
  <c r="N580" i="1"/>
  <c r="J580" i="1"/>
  <c r="N576" i="1"/>
  <c r="J576" i="1"/>
  <c r="N572" i="1"/>
  <c r="J572" i="1"/>
  <c r="N568" i="1"/>
  <c r="J568" i="1"/>
  <c r="N564" i="1"/>
  <c r="J564" i="1"/>
  <c r="N560" i="1"/>
  <c r="J560" i="1"/>
  <c r="N556" i="1"/>
  <c r="J556" i="1"/>
  <c r="N552" i="1"/>
  <c r="J552" i="1"/>
  <c r="N548" i="1"/>
  <c r="J548" i="1"/>
  <c r="N544" i="1"/>
  <c r="J544" i="1"/>
  <c r="N540" i="1"/>
  <c r="J540" i="1"/>
  <c r="N536" i="1"/>
  <c r="J536" i="1"/>
  <c r="N532" i="1"/>
  <c r="J532" i="1"/>
  <c r="N528" i="1"/>
  <c r="J528" i="1"/>
  <c r="N524" i="1"/>
  <c r="J524" i="1"/>
  <c r="N520" i="1"/>
  <c r="J520" i="1"/>
  <c r="N516" i="1"/>
  <c r="J516" i="1"/>
  <c r="N512" i="1"/>
  <c r="J512" i="1"/>
  <c r="N508" i="1"/>
  <c r="J508" i="1"/>
  <c r="N504" i="1"/>
  <c r="J504" i="1"/>
  <c r="N500" i="1"/>
  <c r="J500" i="1"/>
  <c r="N496" i="1"/>
  <c r="J496" i="1"/>
  <c r="N492" i="1"/>
  <c r="J492" i="1"/>
  <c r="N488" i="1"/>
  <c r="J488" i="1"/>
  <c r="N484" i="1"/>
  <c r="J484" i="1"/>
  <c r="N480" i="1"/>
  <c r="J480" i="1"/>
  <c r="N476" i="1"/>
  <c r="J476" i="1"/>
  <c r="N472" i="1"/>
  <c r="J472" i="1"/>
  <c r="N468" i="1"/>
  <c r="J468" i="1"/>
  <c r="N464" i="1"/>
  <c r="J464" i="1"/>
  <c r="N460" i="1"/>
  <c r="J460" i="1"/>
  <c r="N456" i="1"/>
  <c r="J456" i="1"/>
  <c r="N452" i="1"/>
  <c r="J452" i="1"/>
  <c r="N448" i="1"/>
  <c r="J448" i="1"/>
  <c r="N444" i="1"/>
  <c r="J444" i="1"/>
  <c r="N440" i="1"/>
  <c r="J440" i="1"/>
  <c r="N436" i="1"/>
  <c r="J436" i="1"/>
  <c r="N432" i="1"/>
  <c r="J432" i="1"/>
  <c r="N428" i="1"/>
  <c r="J428" i="1"/>
  <c r="N424" i="1"/>
  <c r="J424" i="1"/>
  <c r="N420" i="1"/>
  <c r="J420" i="1"/>
  <c r="N416" i="1"/>
  <c r="J416" i="1"/>
  <c r="N412" i="1"/>
  <c r="J412" i="1"/>
  <c r="N408" i="1"/>
  <c r="J408" i="1"/>
  <c r="N404" i="1"/>
  <c r="J404" i="1"/>
  <c r="N400" i="1"/>
  <c r="J400" i="1"/>
  <c r="N396" i="1"/>
  <c r="J396" i="1"/>
  <c r="N392" i="1"/>
  <c r="J392" i="1"/>
  <c r="N388" i="1"/>
  <c r="J388" i="1"/>
  <c r="N384" i="1"/>
  <c r="J384" i="1"/>
  <c r="N380" i="1"/>
  <c r="J380" i="1"/>
  <c r="N376" i="1"/>
  <c r="J376" i="1"/>
  <c r="N372" i="1"/>
  <c r="J372" i="1"/>
  <c r="N368" i="1"/>
  <c r="J368" i="1"/>
  <c r="N364" i="1"/>
  <c r="J364" i="1"/>
  <c r="N360" i="1"/>
  <c r="J360" i="1"/>
  <c r="N356" i="1"/>
  <c r="J356" i="1"/>
  <c r="N352" i="1"/>
  <c r="J352" i="1"/>
  <c r="N348" i="1"/>
  <c r="J348" i="1"/>
  <c r="N344" i="1"/>
  <c r="J344" i="1"/>
  <c r="N340" i="1"/>
  <c r="J340" i="1"/>
  <c r="N336" i="1"/>
  <c r="J336" i="1"/>
  <c r="N332" i="1"/>
  <c r="J332" i="1"/>
  <c r="N328" i="1"/>
  <c r="J328" i="1"/>
  <c r="N324" i="1"/>
  <c r="J324" i="1"/>
  <c r="N320" i="1"/>
  <c r="J320" i="1"/>
  <c r="N316" i="1"/>
  <c r="J316" i="1"/>
  <c r="N312" i="1"/>
  <c r="J312" i="1"/>
  <c r="N308" i="1"/>
  <c r="J308" i="1"/>
  <c r="N304" i="1"/>
  <c r="J304" i="1"/>
  <c r="N300" i="1"/>
  <c r="J300" i="1"/>
  <c r="N296" i="1"/>
  <c r="J296" i="1"/>
  <c r="N292" i="1"/>
  <c r="J292" i="1"/>
  <c r="N288" i="1"/>
  <c r="J288" i="1"/>
  <c r="N284" i="1"/>
  <c r="J284" i="1"/>
  <c r="N280" i="1"/>
  <c r="J280" i="1"/>
  <c r="N276" i="1"/>
  <c r="J276" i="1"/>
  <c r="N272" i="1"/>
  <c r="J272" i="1"/>
  <c r="N268" i="1"/>
  <c r="J268" i="1"/>
  <c r="N264" i="1"/>
  <c r="J264" i="1"/>
  <c r="N260" i="1"/>
  <c r="J260" i="1"/>
  <c r="N256" i="1"/>
  <c r="J256" i="1"/>
  <c r="N252" i="1"/>
  <c r="J252" i="1"/>
  <c r="N248" i="1"/>
  <c r="J248" i="1"/>
  <c r="N244" i="1"/>
  <c r="J244" i="1"/>
  <c r="N240" i="1"/>
  <c r="J240" i="1"/>
  <c r="N236" i="1"/>
  <c r="J236" i="1"/>
  <c r="N232" i="1"/>
  <c r="J232" i="1"/>
  <c r="N228" i="1"/>
  <c r="J228" i="1"/>
  <c r="N224" i="1"/>
  <c r="J224" i="1"/>
  <c r="N220" i="1"/>
  <c r="J220" i="1"/>
  <c r="N216" i="1"/>
  <c r="J216" i="1"/>
  <c r="N212" i="1"/>
  <c r="J212" i="1"/>
  <c r="N208" i="1"/>
  <c r="J208" i="1"/>
  <c r="N204" i="1"/>
  <c r="J204" i="1"/>
  <c r="N200" i="1"/>
  <c r="J200" i="1"/>
  <c r="N196" i="1"/>
  <c r="J196" i="1"/>
  <c r="N192" i="1"/>
  <c r="J192" i="1"/>
  <c r="N188" i="1"/>
  <c r="J188" i="1"/>
  <c r="N184" i="1"/>
  <c r="J184" i="1"/>
  <c r="N180" i="1"/>
  <c r="J180" i="1"/>
  <c r="N176" i="1"/>
  <c r="J176" i="1"/>
  <c r="N172" i="1"/>
  <c r="J172" i="1"/>
  <c r="N168" i="1"/>
  <c r="J168" i="1"/>
  <c r="N164" i="1"/>
  <c r="J164" i="1"/>
  <c r="N160" i="1"/>
  <c r="J160" i="1"/>
  <c r="N156" i="1"/>
  <c r="J156" i="1"/>
  <c r="N152" i="1"/>
  <c r="J152" i="1"/>
  <c r="N148" i="1"/>
  <c r="J148" i="1"/>
  <c r="N144" i="1"/>
  <c r="J144" i="1"/>
  <c r="N140" i="1"/>
  <c r="J140" i="1"/>
  <c r="N136" i="1"/>
  <c r="J136" i="1"/>
  <c r="N132" i="1"/>
  <c r="J132" i="1"/>
  <c r="N128" i="1"/>
  <c r="J128" i="1"/>
  <c r="N124" i="1"/>
  <c r="J124" i="1"/>
  <c r="N120" i="1"/>
  <c r="J120" i="1"/>
  <c r="N116" i="1"/>
  <c r="J116" i="1"/>
  <c r="N112" i="1"/>
  <c r="J112" i="1"/>
  <c r="N108" i="1"/>
  <c r="J108" i="1"/>
  <c r="N104" i="1"/>
  <c r="J104" i="1"/>
  <c r="N100" i="1"/>
  <c r="J100" i="1"/>
  <c r="N96" i="1"/>
  <c r="J96" i="1"/>
  <c r="N92" i="1"/>
  <c r="J92" i="1"/>
  <c r="N88" i="1"/>
  <c r="J88" i="1"/>
  <c r="N84" i="1"/>
  <c r="J84" i="1"/>
  <c r="N80" i="1"/>
  <c r="J80" i="1"/>
  <c r="N76" i="1"/>
  <c r="J76" i="1"/>
  <c r="N72" i="1"/>
  <c r="J72" i="1"/>
  <c r="N68" i="1"/>
  <c r="J68" i="1"/>
  <c r="N64" i="1"/>
  <c r="J64" i="1"/>
  <c r="N60" i="1"/>
  <c r="J60" i="1"/>
  <c r="N56" i="1"/>
  <c r="J56" i="1"/>
  <c r="N52" i="1"/>
  <c r="J52" i="1"/>
  <c r="N48" i="1"/>
  <c r="J48" i="1"/>
  <c r="N44" i="1"/>
  <c r="J44" i="1"/>
  <c r="N40" i="1"/>
  <c r="J40" i="1"/>
  <c r="N36" i="1"/>
  <c r="J36" i="1"/>
  <c r="N32" i="1"/>
  <c r="J32" i="1"/>
  <c r="N28" i="1"/>
  <c r="J28" i="1"/>
  <c r="N24" i="1"/>
  <c r="J24" i="1"/>
  <c r="N20" i="1"/>
  <c r="J20" i="1"/>
  <c r="N16" i="1"/>
  <c r="J16" i="1"/>
  <c r="N12" i="1"/>
  <c r="J12" i="1"/>
  <c r="N8" i="1"/>
  <c r="J8" i="1"/>
</calcChain>
</file>

<file path=xl/sharedStrings.xml><?xml version="1.0" encoding="utf-8"?>
<sst xmlns="http://schemas.openxmlformats.org/spreadsheetml/2006/main" count="3081" uniqueCount="1230">
  <si>
    <t>Трихопол</t>
  </si>
  <si>
    <t>Дюфалак</t>
  </si>
  <si>
    <t>сироп 667 мг/мл, 200 мл - флаконы полиэтиленовые /в комплекте с стаканом мерным/</t>
  </si>
  <si>
    <t>Сиофор 500</t>
  </si>
  <si>
    <t>Лидокаин</t>
  </si>
  <si>
    <t>Лидокаина гидрохлорид</t>
  </si>
  <si>
    <t>таблетки 5 мг, 10 шт. - упаковки ячейковые контурные (3) - пачки картонные</t>
  </si>
  <si>
    <t>Кальция глюконат</t>
  </si>
  <si>
    <t>таблетки 500 мг, 10 шт. - упаковки безъячейковые контурные</t>
  </si>
  <si>
    <t>порошок для приготовления раствора для внутривенного и внутримышечного введения 1 г - флаконы</t>
  </si>
  <si>
    <t>Каптоприл</t>
  </si>
  <si>
    <t>Кларитин</t>
  </si>
  <si>
    <t>Шеринг-Плау Лабо Н.В. - Бельгия</t>
  </si>
  <si>
    <t>Магния сульфат</t>
  </si>
  <si>
    <t>Метоклопрамид</t>
  </si>
  <si>
    <t>Кеторолак</t>
  </si>
  <si>
    <t>Кетанов</t>
  </si>
  <si>
    <t>раствор для внутримышечного введения 30 мг/мл, 1 мл - ампулы (10) - упаковки контурные пластиковые (поддоны) - пачки картонные</t>
  </si>
  <si>
    <t>Вл. - Ранбакси Лабораториз Лимитед - Индия; Пр. - С.К. Терапия С.А. - Румыния</t>
  </si>
  <si>
    <t>таблетки 10 мг, 10 шт. - упаковки ячейковые контурные - пачки картонные</t>
  </si>
  <si>
    <t>Лоперамид</t>
  </si>
  <si>
    <t>таблетки 2 мг, 10 шт. - упаковки ячейковые контурные (2) - пачки картонные</t>
  </si>
  <si>
    <t>Лопедиум</t>
  </si>
  <si>
    <t>Лоратадин</t>
  </si>
  <si>
    <t>ЗАО "Технолог" - Украина</t>
  </si>
  <si>
    <t>Коринфар</t>
  </si>
  <si>
    <t>Вл. - Ипсен Фарма - Франция; Пр. - Бофур Ипсен Индастри - Франция</t>
  </si>
  <si>
    <t>Церукал</t>
  </si>
  <si>
    <t>раствор для внутривенного и внутримышечного введения 5 мг/мл, 2 мл - ампулы (5) - упаковки контурные пластиковые (поддоны) (2) - пачки картонные</t>
  </si>
  <si>
    <t>Вл. - АВД.фарма ГмбХ и Ко.КГ - Германия; Пр. - Плива Хрватска д.о.о. - Республика Хорватия</t>
  </si>
  <si>
    <t>Корвитол 50</t>
  </si>
  <si>
    <t>таблетки 50 мг, 10 шт. - упаковки ячейковые контурные (3) - пачки картонные</t>
  </si>
  <si>
    <t>Натрия хлорид</t>
  </si>
  <si>
    <t>Пирантел</t>
  </si>
  <si>
    <t>Омепразол</t>
  </si>
  <si>
    <t>Нистатин</t>
  </si>
  <si>
    <t>Нитроглицерин</t>
  </si>
  <si>
    <t>Новокаин</t>
  </si>
  <si>
    <t>Пиридоксин</t>
  </si>
  <si>
    <t>таблетки пролонгированного действия покрытые пленочной оболочкой 10 мг, 100 шт. - флаконы темного стекла - пачки картонные</t>
  </si>
  <si>
    <t>Фенигидин</t>
  </si>
  <si>
    <t>Метопролол</t>
  </si>
  <si>
    <t>Омез</t>
  </si>
  <si>
    <t>капсулы кишечнорастворимые (в РУ - капсулы) 20 мг, 10 шт. - упаковки безъячейковые контурные (3) - пачки картонные</t>
  </si>
  <si>
    <t>капсулы кишечнорастворимые (в РУ - капсулы) 20 мг, 10 шт. - упаковки ячейковые контурные (3) - пачки картонные</t>
  </si>
  <si>
    <t>таблетки покрытые оболочкой 500 мг, 10 шт. - упаковки ячейковые контурные (6) - пачки картонные</t>
  </si>
  <si>
    <t>Глюкофаж</t>
  </si>
  <si>
    <t>Мерк Сантэ c.а.c. - Франция</t>
  </si>
  <si>
    <t>таблетки покрытые пленочной оболочкой 850 мг, 15 шт. - упаковки ячейковые контурные (2) - пачки картонные</t>
  </si>
  <si>
    <t>Платифиллина гидротартрат</t>
  </si>
  <si>
    <t>Преднизолон</t>
  </si>
  <si>
    <t>мазь для наружного применения 0.5%, 10 г - тубы алюминиевые - пачки картонные</t>
  </si>
  <si>
    <t>Утрожестан</t>
  </si>
  <si>
    <t>Вл. - Безен Хелскеа - Бельгия; Пр. - Каталент Франс Бейнхейм С.А. - Франция; Уп., ВК - Лаборатории Безен Интернасьональ - Франция</t>
  </si>
  <si>
    <t>капсулы 200 мг, 7 шт. - упаковки ячейковые контурные (2) - пачки картонные</t>
  </si>
  <si>
    <t>Ранитидин</t>
  </si>
  <si>
    <t>Панкреатин</t>
  </si>
  <si>
    <t>Креон 10000</t>
  </si>
  <si>
    <t>Мезим форте</t>
  </si>
  <si>
    <t>Парацетамол</t>
  </si>
  <si>
    <t>Детский Панадол</t>
  </si>
  <si>
    <t>сироп [для детей] (в РУ - суспензия для приема внутрь) 120 мг|5 мл, 100 мл - флаконы темного стекла /в комплекте с шприцем мерным/ - пачки картонные</t>
  </si>
  <si>
    <t>Вл. - ГлаксоСмитКляйн Консьюмер Хелскер - Великобритания; Пр. - Глаксо Вэллком Продакшен - Франция</t>
  </si>
  <si>
    <t>Пирацетам</t>
  </si>
  <si>
    <t>Луцетам</t>
  </si>
  <si>
    <t>раствор для внутривенного и внутримышечного введения 200 мг/мл, 5 мл - ампулы (5) - упаковки ячейковые контурные (2) - пачки картонные</t>
  </si>
  <si>
    <t>Ноотропил</t>
  </si>
  <si>
    <t>Сальбутамол</t>
  </si>
  <si>
    <t>Смекта</t>
  </si>
  <si>
    <t>порошок для приготовления суспензии для приема внутрь [апельсиновый] 3 г, 3.76 г - пакетики (10) - пачки картонные</t>
  </si>
  <si>
    <t>Окситоцин</t>
  </si>
  <si>
    <t>Анаприлин</t>
  </si>
  <si>
    <t>Фолиевая кислота</t>
  </si>
  <si>
    <t>таблетки 5 мг, 50 шт. - контейнеры полимерные - пачки картонные</t>
  </si>
  <si>
    <t>Тиамин</t>
  </si>
  <si>
    <t>раствор для внутримышечного введения 50 мг/мл, 1 мл - ампулы (10) /в комплекте с ножом ампульным или скарификатором, если необходим для ампул данного типа/ - коробки картонные</t>
  </si>
  <si>
    <t>Левомицетин</t>
  </si>
  <si>
    <t>Цефазолин</t>
  </si>
  <si>
    <t>таблетки 200 мг, 10 шт. - упаковки ячейковые контурные (2) - пачки картонные</t>
  </si>
  <si>
    <t>таблетки 200 мг, 10 шт. - упаковки ячейковые контурные (3) - пачки картонные</t>
  </si>
  <si>
    <t>Ципрофлоксацин</t>
  </si>
  <si>
    <t>Ципринол</t>
  </si>
  <si>
    <t>Флуконазол</t>
  </si>
  <si>
    <t>капсулы 150 мг, 1 шт. - упаковки ячейковые контурные - пачки картонные</t>
  </si>
  <si>
    <t>Дифлюкан</t>
  </si>
  <si>
    <t>Пфайзер ПГМ - Франция</t>
  </si>
  <si>
    <t>Эналаприл</t>
  </si>
  <si>
    <t>Фуросемид</t>
  </si>
  <si>
    <t>Лазикс</t>
  </si>
  <si>
    <t>Амоксициллин</t>
  </si>
  <si>
    <t>Перекись водорода</t>
  </si>
  <si>
    <t>Имодиум</t>
  </si>
  <si>
    <t>Вл.-ООО "Джонсон &amp; Джонсон" Россия;Пр.,Перв.Уп.-"Каталент ЮК Суиндон Зайдис Лимитед" Великобритания;Втор.Уп.,Вып.к.-"Янссен-Силаг С.п.А." Италия.</t>
  </si>
  <si>
    <t>таблетки для рассасывания 2 мг, 10 шт. - упаковки ячейковые контурные - пачки картонные</t>
  </si>
  <si>
    <t>Амбробене</t>
  </si>
  <si>
    <t>Польфарма Фармацевтический завод С.А. Польша</t>
  </si>
  <si>
    <t>капсулы 250 мг, 10 шт. - упаковки ячейковые контурные (2) - пачки картонные</t>
  </si>
  <si>
    <t>Амброксол</t>
  </si>
  <si>
    <t>Лазолван</t>
  </si>
  <si>
    <t>Вл.-Гексал АГ Германия;Пр.,Перв.Уп.,Втор.Уп.,Вып.к.-Салютас Фарма ГмбХ Германия.</t>
  </si>
  <si>
    <t>Ацикловир</t>
  </si>
  <si>
    <t>Ацетилсалициловая кислота</t>
  </si>
  <si>
    <t>Аспирин кардио</t>
  </si>
  <si>
    <t>Вл.-Байер Консьюмер Кэр АГ, Швейцария;Пр.-Байер Шеринг Фарма АГ, Германия;Перв.Уп.,Втор.Уп.,Вып.к.-Байер Биттерфельд ГмбХ, Германия.</t>
  </si>
  <si>
    <t>Зовиракс</t>
  </si>
  <si>
    <t>Гидрокортизон</t>
  </si>
  <si>
    <t>таблетки покрытые кишечнорастворимой оболочкой 100 мг, 14 шт. - упаковки ячейковые контурные (2) - пачки картонные</t>
  </si>
  <si>
    <t>Панадол</t>
  </si>
  <si>
    <t>таблетки покрытые пленочной оболочкой 500 мг, 12 шт. - упаковки ячейковые контурные - пачки картонные</t>
  </si>
  <si>
    <t>Вл.-ГлаксоСмитКляйн Консьюмер Хелскер, Великобритания;Пр.,Перв.Уп.,Втор.Уп.,Вып.к.-ГлаксоСмитКляйн Дангарван Лтд, Ирландия.</t>
  </si>
  <si>
    <t>Аскорбиновая кислота</t>
  </si>
  <si>
    <t>мазь для наружного применения 1%, туба алюминиевая, 10 г - пачка картонная</t>
  </si>
  <si>
    <t xml:space="preserve">Обращаем Ваше внимание,  при заполнении таблицы количество граф должно оставаться неизменным.  </t>
  </si>
  <si>
    <t>ОАО "Борисовский завод медицинских препаратов" Республика Беларусь</t>
  </si>
  <si>
    <t xml:space="preserve">АО "Лекхим-Харьков" - Украина
</t>
  </si>
  <si>
    <t>сироп 15 мг/5 мл, 100 мл - флаконы пластмассовые (в комплекте со стаканчиком дозирующим) - пачки картонные</t>
  </si>
  <si>
    <t>ООО "Фармтехнология" Республика Беларусь</t>
  </si>
  <si>
    <t>ОАО "АВВА РУС" - Россия</t>
  </si>
  <si>
    <t>ОАО "Акционерное Курганское общество медицинских препаратов и изделий "Синтез" (ОАО «Синтез») - Россия</t>
  </si>
  <si>
    <t>Гленмарк Фармасьютикалз Лтд. - Индия</t>
  </si>
  <si>
    <t>ОАО «Биохимик» - Россия</t>
  </si>
  <si>
    <t>ОАО "Биосинтез" Россия</t>
  </si>
  <si>
    <t xml:space="preserve">таблетки покрытые пленочной оболочкой 125 мг, 6 шт. - упаковки ячейковые контурные - пачки картонные
</t>
  </si>
  <si>
    <t>раствор для инъекций 100 мг/мл, 2 мл - ампулы (10) /в комплекте с ножом ампульным или скарификатором/ - коробки картонные</t>
  </si>
  <si>
    <t xml:space="preserve">таблетки покрытые  оболочкой 800 мг, 30 шт. - банки темного стекла - пачки картонные
</t>
  </si>
  <si>
    <t>Раствор для приема внутрь и ингаляций 7,5 мг/мл, 100 мл -флакон-капельницы темного стекла/в комплекте с мерным стаканчиком/-пачки картонные</t>
  </si>
  <si>
    <t>Берлин-Хеми/Менарини Фарма ГмбХ, Германия;Пр.,Перв.Уп.,Втор.Уп.,Вып.к.-"Берлин-Хеми АГ" - Германия.</t>
  </si>
  <si>
    <t>ОАО «Химико-фармацевтический комбинат «АКРИХИН» (ОАО «АКРИХИН») - Россия</t>
  </si>
  <si>
    <t>Цефекон Д</t>
  </si>
  <si>
    <t>суппозитории ректальные (для детей) 250мг, 5 шт. - контурные ячейковые упаковки (2) - пачки картонные</t>
  </si>
  <si>
    <t>Бисакодил</t>
  </si>
  <si>
    <t>ХИНОИН Завод Фармацевтических и Химических Продуктов ЗАО - Венгрия</t>
  </si>
  <si>
    <t>Меркле ГмбХ - Германия</t>
  </si>
  <si>
    <t>гель вагинальный 2%, 30г - тубы алюминиевые - пачки картонные</t>
  </si>
  <si>
    <t>Флавамед</t>
  </si>
  <si>
    <t>раствор для приема внутрь   15 мг/5 мл, 100 мл - флаконы темного стекла /в комплекте с мерной ложкой/ - пачки картонные</t>
  </si>
  <si>
    <t>Аугментин</t>
  </si>
  <si>
    <t>таблетки 40 мг, 24 шт. - упаковки ячейковые контурные (1)  - пачки картонные</t>
  </si>
  <si>
    <t>драже 50 мг, 200 шт. - банки полимерные</t>
  </si>
  <si>
    <t>Флемоксин Солютаб</t>
  </si>
  <si>
    <t>таблетки диспергируемые 500 мг, 5 шт.-упаковки ячейковые контурные (4) - пачки картонные</t>
  </si>
  <si>
    <t>капсулы кишечнорастворимые 25000 ЕД, 20 шт. - флакон (1) - пачки картонные</t>
  </si>
  <si>
    <t>ОАО «Борисовский завод медицинских препаратов» - Республика Беларусь</t>
  </si>
  <si>
    <t>раствор для внутримышечного введения 50 мг/мл, 1 мл - ампулы (10) / с ножом для вскрытия ампул / - коробки картонные</t>
  </si>
  <si>
    <t>Астеллас Фарма Юроп Б.В. - Нидерланды;Пр.-Астеллас Фарма Юроп Б.В. - Нидерланды;Перв.Уп.,Втор.Уп.,Вып.к.-ЗАО "ОРТАТ" - Россия.</t>
  </si>
  <si>
    <t>таблетки 200 мг, 5 шт. - упаковки ячейковые контурные (5) - пачки картонные</t>
  </si>
  <si>
    <t>Астеллас Фарма Юроп Б.В. - Нидерланды;Пр.,Перв.Уп.-Астеллас Фарма Юроп Б.В. - Нидерланды;Втор.Уп.,Вып.к.-ЗАО "ОРТАТ" - Россия.</t>
  </si>
  <si>
    <t>Пангрол 25000</t>
  </si>
  <si>
    <t>Берлин-Хеми/Менарини Фарма ГмбХ - Германия;Пр.-Апталис Фарма С.Р.Л. - Италия;Перв.Уп.,Втор.Уп.-Эдванс Фарма ГмбХ - Германия;Вып.к.-Берлин-Хеми АГ - Германия.</t>
  </si>
  <si>
    <t>таблетки покрытые кишечнорастворимой оболочкой 5 мг, 10 шт. - упаковки ячейковые контурные (3) - пачки картонные</t>
  </si>
  <si>
    <t>таблетки 500 мг, 10 шт., упаковки ячейковые контурные (2) - пачки картонные</t>
  </si>
  <si>
    <t>гранулы для приготовления раствора для приема внутрь [апельсиновые] 100 мг, 3 г - пакетики из комбинированного материала (20) - пачки картонные</t>
  </si>
  <si>
    <t>Вл. - ЗАО "ГлаксоСмитКляйн Трейдинг" - Россия; Пр. - Глаксо Вэллком С.А. - Испания; Уп. - ГлаксоСмитКляйн Фармасьютикалз С.А. - Польша</t>
  </si>
  <si>
    <t>таблетки покрытые кишечнорастворимой оболочкой 5 мг, 30 шт. - упаковки ячейковые контурные - пачки картонные</t>
  </si>
  <si>
    <t>Кордарон</t>
  </si>
  <si>
    <t>Тромбопол</t>
  </si>
  <si>
    <t>Вл. - Фармацевтический завод "Польфарма" АО - Польша; Пр. - Польфарма Фармацевтический завод С.А. - Польша</t>
  </si>
  <si>
    <t>таблетки покрытые кишечнорастворимой оболочкой 75 мг, 10 шт. - упаковки ячейковые контурные (3) - пачки картонные</t>
  </si>
  <si>
    <t>АЦЦ</t>
  </si>
  <si>
    <t>мазь глазная 3%, 4.5 г - тубы (1) - пачки картонные</t>
  </si>
  <si>
    <t>ЗАО «ГлаксоСмитКляйн Трейдинг» - Россия;Пр.,Перв.Уп.,Втор.Уп.,Вып.к.-Джубилант ХоллистерСтир Дженерал Партнершип - Канада.</t>
  </si>
  <si>
    <t>таблетки 40 мг, 15 шт. - стрипы (3) - пачки картонные</t>
  </si>
  <si>
    <t>Кавинтон форте</t>
  </si>
  <si>
    <t>Санофи Индия Лимитед - Индия</t>
  </si>
  <si>
    <t>таблетки покрытые оболочкой, 20 шт. - блистеры (1) - пачки картонные</t>
  </si>
  <si>
    <t>ЗАО "Берлин-Фарма" - Россия;Пр.-Берлин-Хеми АГ - Германия;Перв.Уп.,Втор.Уп.,Вып.к.-ЗАО "Берлин-Фарма" - Россия.</t>
  </si>
  <si>
    <r>
      <t xml:space="preserve">Фактическая розничная надбавка,          </t>
    </r>
    <r>
      <rPr>
        <sz val="8"/>
        <color indexed="8"/>
        <rFont val="Times New Roman"/>
        <family val="1"/>
        <charset val="204"/>
      </rPr>
      <t>%</t>
    </r>
  </si>
  <si>
    <t>№ п/п</t>
  </si>
  <si>
    <t>Лек д.д. - Словения</t>
  </si>
  <si>
    <t>ОАО "Органика" - Россия</t>
  </si>
  <si>
    <t>ОАО "Фармацевтический завод Эгис" - Венгрия</t>
  </si>
  <si>
    <t>капли глазные 0.1%, 5 мл - флаконы полимерные - пачки картонные</t>
  </si>
  <si>
    <t>ОАО "Новосибхимфарм" - Россия</t>
  </si>
  <si>
    <t>ЗАО "Канонфарма продакшн" - Россия</t>
  </si>
  <si>
    <t>таблетки 50 мг, 10 шт. - упаковки ячейковые контурные (5) - пачки картонные</t>
  </si>
  <si>
    <t>ОАО "Мосхимфармпрепараты им.Н.А.Семашко" - Россия</t>
  </si>
  <si>
    <t>Азитромицин</t>
  </si>
  <si>
    <t>капсулы 250 мг, 6 шт. - упаковки ячейковые контурные - пачки картонные</t>
  </si>
  <si>
    <t>таблетки покрытые пленочной оболочкой 500 мг, 3 шт. - упаковки ячейковые контурные - пачки картонные</t>
  </si>
  <si>
    <t>Шрея Лайф Саенсиз Пвт.Лтд - Индия</t>
  </si>
  <si>
    <t>ОАО "Фармстандарт-Лексредства" - Россия</t>
  </si>
  <si>
    <t>ООО "Озон" - Россия</t>
  </si>
  <si>
    <t>ЗАО "Вертекс" - Россия</t>
  </si>
  <si>
    <t>Вл., Пр. - Реплекфарм АО - Республика Македония; Уп. - ЗАО "Березовский фармацевтический завод" - Россия</t>
  </si>
  <si>
    <t>ОАО "Синтез" - Россия</t>
  </si>
  <si>
    <t>ОАО "Валента Фармацевтика" - Россия</t>
  </si>
  <si>
    <t>Сумамед</t>
  </si>
  <si>
    <t>Плива Хрватска д.о.о. - Республика Хорватия</t>
  </si>
  <si>
    <t>ЗАО "Фармацевтическое предприятие "Оболенское" - Россия</t>
  </si>
  <si>
    <t>таблетки 250 мг, 10 шт. - упаковки безъячейковые контурные</t>
  </si>
  <si>
    <t>ОАО "Ирбитский химико-фармацевтический завод" - Россия</t>
  </si>
  <si>
    <t>таблетки 25 мг, 10 шт. - упаковки ячейковые контурные (2) - пачки картонные</t>
  </si>
  <si>
    <t>РУП "Борисовский завод медицинских препаратов" - Республика Беларусь</t>
  </si>
  <si>
    <t>Ибупрофен</t>
  </si>
  <si>
    <t>РУП "Белмедпрепараты" - Республика Беларусь</t>
  </si>
  <si>
    <t>ОАО "Дальхимфарм" - Россия</t>
  </si>
  <si>
    <t>Дексаметазон</t>
  </si>
  <si>
    <t>ОАО "Биосинтез" - Россия</t>
  </si>
  <si>
    <t>раствор для инъекций 4 мг/мл, 1 мл - ампулы темного стекла (5) - упаковки ячейковые контурные (5) - пачки картонные</t>
  </si>
  <si>
    <t>ОАО "ХФК "Акрихин" - Россия</t>
  </si>
  <si>
    <t>Регидрон</t>
  </si>
  <si>
    <t>порошок для приготовления раствора для приема внутрь, 18.9 г - пакетики из алюминиевой фольги ламинированные (20) - пачки картонные</t>
  </si>
  <si>
    <t>Орион Корпорейшн - Финляндия</t>
  </si>
  <si>
    <t>Димедрол</t>
  </si>
  <si>
    <t>таблетки 50 мг, 10 шт. - упаковки безъячейковые контурные - пачки картонные</t>
  </si>
  <si>
    <t>КРКА, д.д., Ново место - Словения</t>
  </si>
  <si>
    <t>Вл. - Солвей Фармасьютикалз Б.В. - Нидерланды; Пр. - Солвей Биолоджикалз Б.В. - Нидерланды</t>
  </si>
  <si>
    <t>Вольтарен</t>
  </si>
  <si>
    <t>таблетки покрытые кишечнорастворимой оболочкой 25 мг, 10 шт. - упаковки ячейковые контурные (3) - пачки картонные</t>
  </si>
  <si>
    <t>Вл. - Новартис Фарма АГ - Швейцария; Пр. - Новартис Фарма С.п.А. - Италия</t>
  </si>
  <si>
    <t>Вл. - Гексал АГ - Германия; Пр. - Салютас Фарма ГмбХ - Германия</t>
  </si>
  <si>
    <t>Аджио Фармацевтикалз Лтд - Индия</t>
  </si>
  <si>
    <t>ОАО "Татхимфармпрепараты" - Россия</t>
  </si>
  <si>
    <t>ОАО "Нижфарм" - Россия</t>
  </si>
  <si>
    <t>Доксициклин</t>
  </si>
  <si>
    <t>Торговое наименование лекарственного препарата</t>
  </si>
  <si>
    <t>Лекарственная форма, дозировка, упаковка (полная)</t>
  </si>
  <si>
    <t>Владелец РУ/производитель/упаковщик/Выпускающий контроль</t>
  </si>
  <si>
    <t>Коли-
чество в потреб. упаков-
ке</t>
  </si>
  <si>
    <t>Штрих-код (EAN13)</t>
  </si>
  <si>
    <t>ЗАО "Фармпроект" - Россия</t>
  </si>
  <si>
    <t>Но-шпа</t>
  </si>
  <si>
    <t>таблетки 40 мг, 100 шт. - флаконы полипропиленовые - пачки картонные</t>
  </si>
  <si>
    <t>Феррум Лек</t>
  </si>
  <si>
    <t>сироп 50 мг|5 мл, 100 мл - флаконы темного стекла /в комплекте с ложкой дозировочной/ - пачки картонные</t>
  </si>
  <si>
    <t>Берлин-Хеми АГ/Менарини Групп - Германия</t>
  </si>
  <si>
    <t>Манинил 5</t>
  </si>
  <si>
    <t>Глицин</t>
  </si>
  <si>
    <t>таблетки подъязычные 100 мг, 50 шт. - упаковки ячейковые контурные - пачки картонные</t>
  </si>
  <si>
    <t>ООО "Фармацевтическая компания "Здоровье" - Украина</t>
  </si>
  <si>
    <t>ОАО "Марбиофарм" - Россия</t>
  </si>
  <si>
    <t>Ибуфен</t>
  </si>
  <si>
    <t>Медана Фарма Акционерное Общество - Польша</t>
  </si>
  <si>
    <t>Нурофен</t>
  </si>
  <si>
    <t>Рекитт Бенкизер Хелскэр Интернешнл Лтд - Великобритания</t>
  </si>
  <si>
    <t>таблетки покрытые оболочкой 200 мг, 12 шт. - упаковки ячейковые контурные (2) - пачки картонные</t>
  </si>
  <si>
    <t>Нурофен для детей</t>
  </si>
  <si>
    <t>Вл. - Рекитт Бенкизер Хелскэр Интернешнл Лтд - Великобритания; Пр. - БСМ Лтд - Великобритания</t>
  </si>
  <si>
    <t>Диклофенак</t>
  </si>
  <si>
    <t>ЗАО "Биоком" - Россия</t>
  </si>
  <si>
    <t xml:space="preserve">Список лекарственных препаратов, входящие в перечень ЖНВЛП, необходимые для проведения еженедельного мониторинга ассортимента и цен Государственным комитетом по ценам и тарифам Республики Крым.                                                                                                    </t>
  </si>
  <si>
    <t>Фактическая отпускная цена производителя ( без НДС), руб.</t>
  </si>
  <si>
    <t>Фактическая оптовая цена (без НДС), руб.</t>
  </si>
  <si>
    <t>Дротаверин</t>
  </si>
  <si>
    <t>таблетки покрытые пленочной оболочкой 500 мг, 10 шт. - упаковки ячейковые контурные - пачки картонные</t>
  </si>
  <si>
    <t>Кандид</t>
  </si>
  <si>
    <t>Кандид-В6</t>
  </si>
  <si>
    <t>Ксилен</t>
  </si>
  <si>
    <t>Отривин</t>
  </si>
  <si>
    <t>спрей назальный дозированный [для детей] 0.05%, 10 мл - флаконы полиэтиленовые с дозирующим устройством - пачки картонные</t>
  </si>
  <si>
    <t>Новартис Консьюмер Хелс С.А. - Швейцария</t>
  </si>
  <si>
    <t>ООО "Тульская фармацевтическая фабрика" - Россия</t>
  </si>
  <si>
    <t>Д-р Редди'с Лабораторис Лтд - Индия</t>
  </si>
  <si>
    <t>Декарис</t>
  </si>
  <si>
    <t>таблетки 150 мг, 1 шт. - упаковки ячейковые контурные - пачки картонные</t>
  </si>
  <si>
    <t>Вл., Пр. - ОАО "Гедеон Рихтер" - Венгрия; Уп. - Гедеон Рихтер Румыния А.О. - Румыния</t>
  </si>
  <si>
    <t>таблетки 50 мг, 2 шт. - упаковки ячейковые контурные - пачки картонные</t>
  </si>
  <si>
    <t>ЮСБ Фарма С.А. - Бельгия</t>
  </si>
  <si>
    <t>L-Тироксин 100 Берлин Хеми</t>
  </si>
  <si>
    <t>ОАО "Гедеон Рихтер" - Венгрия</t>
  </si>
  <si>
    <t>таблетки 0.1 мг, 25 шт. - упаковки ячейковые контурные (4) - пачки картонные</t>
  </si>
  <si>
    <t>Вл. - Берлин-Хеми/Менарини Фарма ГмбХ - Германия; Пр. - Берлин-Хеми АГ - Германия</t>
  </si>
  <si>
    <t>Йодомарин 200</t>
  </si>
  <si>
    <t>таблетки 10 мг, 10 шт. - упаковки ячейковые контурные (5) - пачки картонные</t>
  </si>
  <si>
    <t>Кардикет</t>
  </si>
  <si>
    <t>таблетки пролонгированного действия 20 мг, 10 шт. - упаковки ячейковые контурные (2) - пачки картонные</t>
  </si>
  <si>
    <t>таблетки 500 мг, 10 шт. - упаковки ячейковые контурные (2) - пачки картонные</t>
  </si>
  <si>
    <t>Галазолин</t>
  </si>
  <si>
    <t>Варшавский фармацевтический завод Польфа - Польша</t>
  </si>
  <si>
    <t>капли назальные 0.1%, 10 мл - флакон-капельницы полиэтиленовые - пачки картонные</t>
  </si>
  <si>
    <t>таблетки 250 мг, 10 шт. - упаковки ячейковые контурные (2) - пачки картонные</t>
  </si>
  <si>
    <t>Кагоцел</t>
  </si>
  <si>
    <t>таблетки 12 мг, 10 шт. - упаковки ячейковые контурные (1) - пачки картонные</t>
  </si>
  <si>
    <t>Азитрокс</t>
  </si>
  <si>
    <t>Берингер Ингельхайм Интернешнл ГмбХ - Германия;Пр.,Перв.Уп.,Втор.Уп.,Вып.к.-"Берингер Ингельхайм Эспана С.А.", Испания.</t>
  </si>
  <si>
    <t>ЗАО "Производственная фармацевтическая компания Обновление" - Россия</t>
  </si>
  <si>
    <t>Карведилол</t>
  </si>
  <si>
    <t>Клопидогрел</t>
  </si>
  <si>
    <t>Зилт</t>
  </si>
  <si>
    <t>таблетки покрытые пленочной оболочкой 75 мг, 7 шт. - упаковки ячейковые контурные (4) - пачки картонные</t>
  </si>
  <si>
    <t>ООО "КРКА-РУС" - Россия</t>
  </si>
  <si>
    <t>капли назальные [для детей] 0.05%, 10 мл - флаконы полиэтиленовые с крышкой-капельницей - пачки картонные</t>
  </si>
  <si>
    <t>"Новартис Консьюмер Хелс СА", Швейцария</t>
  </si>
  <si>
    <t>Метипред</t>
  </si>
  <si>
    <t>таблетки 4 мг, 30 шт. - контейнеры полиэтиленовые - пачки картонные</t>
  </si>
  <si>
    <t>Сиофор 850</t>
  </si>
  <si>
    <t>капсулы кишечнорастворимые 10 мг, 10 шт. - блистер (1) - пачка картонная</t>
  </si>
  <si>
    <t>Д-р Редди`с Лабораторис Лтд. - Индия</t>
  </si>
  <si>
    <t>Вл. - ЗАО "Берлин-Фарма" - Россия; Пр. - Берлин-Хеми АГ - Германия</t>
  </si>
  <si>
    <t>Ранитидин-Акри</t>
  </si>
  <si>
    <t>Верошпирон</t>
  </si>
  <si>
    <t>Омник Окас</t>
  </si>
  <si>
    <t>Омник</t>
  </si>
  <si>
    <t>Эреспал</t>
  </si>
  <si>
    <t>таблетки покрытые пленочной оболочкой 80 мг, 15 шт. - упаковки ячейковые контурные (2) - пачки картонные</t>
  </si>
  <si>
    <t>Лаборатории Сервье Франция;Пр.,Перв.Уп.,Втор.Уп.,Вып.к.-ООО "Сердикс" - Россия.</t>
  </si>
  <si>
    <t>сироп 2 мг/мл, 150 мл - флаконы (1) - пачки картонные</t>
  </si>
  <si>
    <t>Лаборатории Сервье - Франция;Пр.,Перв.Уп.,Втор.Уп.,Вып.к.-ОАО "Фармстандарт-Лексредства" - Россия.</t>
  </si>
  <si>
    <t>Церебролизин</t>
  </si>
  <si>
    <t>раствор для инъекций 10 мл - ампулы темного стекла - пачки картонные</t>
  </si>
  <si>
    <t>ЭВЕР Нейро Фарма ГмбХ - Австрия</t>
  </si>
  <si>
    <t>раствор для инъекций 5 мл - ампулы темного стекла - пачки картонные</t>
  </si>
  <si>
    <t>Цифран</t>
  </si>
  <si>
    <t>Ранбакси Лабораториз Лимитед - Индия</t>
  </si>
  <si>
    <t>Ципромед</t>
  </si>
  <si>
    <t>таблетки 10 мг, 10 шт. - упаковки ячейковые контурные (2) - пачки картонные</t>
  </si>
  <si>
    <t>Энап</t>
  </si>
  <si>
    <t>Ластет</t>
  </si>
  <si>
    <t>капсулы 50 мг, 10 шт. - упаковки ячейковые контурные (2) - пакеты полимерные - пачки картонные</t>
  </si>
  <si>
    <t>Ниппон Кайяку Ко., Лтд. (завод Такасаки) - Япония</t>
  </si>
  <si>
    <t>Результат по предельной цене (розница)</t>
  </si>
  <si>
    <t>Результат по предельной цене (опт)</t>
  </si>
  <si>
    <t>Надбавка</t>
  </si>
  <si>
    <t>9 месяцев Фолиевая кислота</t>
  </si>
  <si>
    <t>таблетки покрытые пленочной оболочкой 0.4 мг, 10 шт. - упаковки ячейковые контурные (3) - пачки картонные</t>
  </si>
  <si>
    <t>L-Тироксин</t>
  </si>
  <si>
    <t>таблетки 50 мкг, 50 шт. - упаковки ячейковые контурные - пачки картонные</t>
  </si>
  <si>
    <t>Азитрал</t>
  </si>
  <si>
    <t>капсулы 500 мг, 3 шт. - упаковки ячейковые контурные - пачки картонные</t>
  </si>
  <si>
    <t>порошок для приготовления суспензии для приёма внутрь 100 мг/5 мл, 15.9 г - флаконы (1) /в комплекте с мерной ложкой и пипеткой для дозирования/ - пачки картонные</t>
  </si>
  <si>
    <t>таблетки покрытые плёночной оболочкой 500 мг, 3 шт. - упаковки ячейковые контурные (1) - пачки картонные</t>
  </si>
  <si>
    <t>таблетки покрытые пленочной оболочкой 500 мг, 3 шт. - упаковки ячейковые контурные (1) - пачки картонные</t>
  </si>
  <si>
    <t>Азитромицин Форте-OBL</t>
  </si>
  <si>
    <t>таблетки покрытые пленочной оболочкой 500мг, 3шт. - упаковки ячейковые контурные (1) - пачки картонные</t>
  </si>
  <si>
    <t>Аквадетрим</t>
  </si>
  <si>
    <t>капли для приема внутрь 15 тыс.МЕ/мл, 10 мл - флакон-капельницы темного стекла - пачки картонные</t>
  </si>
  <si>
    <t>Аллертек</t>
  </si>
  <si>
    <t>таблетки покрытые оболочкой 10 мг, 20 шт. - упаковки ячейковые контурные - пачки картонные</t>
  </si>
  <si>
    <t>таблетки покрытые оболочкой 10 мг, 7 шт. - упаковки ячейковые контурные - пачки картонные</t>
  </si>
  <si>
    <t>сироп 15 мг|5 мл, 100 мл - флаконы темного стекла со струйной пробкой /со стак.мерн./ - пачки картонные</t>
  </si>
  <si>
    <t>Вл.-ратиофарм ГмбХ, Германия;Пр.,Перв.Уп.,Втор.Уп.,Вып.к.-Меркле ГмбХ, Германия.</t>
  </si>
  <si>
    <t>Раствор для приема внутрь и ингаляций 7,5 мг/мл, 40 мл -флакон-капельницы/в комплекте с мерным стаканчиком/-пачки картонные</t>
  </si>
  <si>
    <t>таблетки 30 мг, 20 шт. - упаковки ячейковые контурные (1) - пачки картонные</t>
  </si>
  <si>
    <t>таблетки 30 мг, 10 шт. - упаковки ячейковые контурные (2) - пачки картонные</t>
  </si>
  <si>
    <t>сироп 30 мг/5 мл, 100 мл - флаконы пластмассовые (в комплекте со стаканчиком дозирующим) - пачки картонные</t>
  </si>
  <si>
    <t>Амикацин</t>
  </si>
  <si>
    <t>порошок для приготовления раствора для внутривенного и внутримышечного введения 1 г - флаконы 10 мл</t>
  </si>
  <si>
    <t>порошок для приготовления раствора для внутривенного и внутримышечного введения 1 г - флаконы 10 мл (10) - пачки картонные</t>
  </si>
  <si>
    <t>Амиксин</t>
  </si>
  <si>
    <t>таблетки, покрытые пленочной оболочкой, 125 мг, 10 шт. - контурные ячейковые упаковки (1) - пачка картонная</t>
  </si>
  <si>
    <t>ОАО "Фармстандарт-Томскхимфарм" Россия</t>
  </si>
  <si>
    <t>таблетки, покрытые пленочной оболочкой, 60 мг, 10 шт. - контурные ячейковые упаковки (1) - пачка картонная</t>
  </si>
  <si>
    <t>Аминокапроновая кислота</t>
  </si>
  <si>
    <t>раствор для инфузий 50 мг/мл, 200 мл - бутылки</t>
  </si>
  <si>
    <t>ОАО "Биохимик" - Россия</t>
  </si>
  <si>
    <t>раствор для инфузий 50 мг/мл, 100 мл - бутылки для крови и кровезаменителей</t>
  </si>
  <si>
    <t>ОАО "Мосфарм" - Россия</t>
  </si>
  <si>
    <t>Амлодипин</t>
  </si>
  <si>
    <t>таблетки 10 мг, 10 шт. - упаковки ячейковые контурные (3) - пачки картонные</t>
  </si>
  <si>
    <t>Закрытое акционерное общество "Медисорб" - Россия</t>
  </si>
  <si>
    <t>таблетки 5 мг, 10 шт. - упаковки ячейковые контурные (2) - пачки картонные</t>
  </si>
  <si>
    <t>таблетки 10 мг, 30 шт. - упаковки ячейковые контурные - пачки картонные</t>
  </si>
  <si>
    <t>Озон ООО Россия</t>
  </si>
  <si>
    <t>таблетки 5 мг, 30 шт. - упаковки ячейковые контурные (2) - пачки картонные</t>
  </si>
  <si>
    <t>таблетки 5 мг, 30 шт. - упаковки ячейковые контурные (1) - пачки картонные</t>
  </si>
  <si>
    <t>Амоксиклав</t>
  </si>
  <si>
    <t>порошок для приготовления суспензии для приема внутрь 250 мг+62.5 мг|5 мл, 20 доз, 25 г - флаконы темного стекла /в комплекте с пипеткой дозировочной и колпачком защитным/ - пачки картонные</t>
  </si>
  <si>
    <t>таблетки покрытые пленочной оболочкой 875 мг+125 мг, 7 шт. - упаковки ячейковые контурные (2) - пачки картонные</t>
  </si>
  <si>
    <t>таблетки покрытые пленочной оболочкой 500 мг+125 мг, 15 шт. - флаконы темного стекла - пачки картонные</t>
  </si>
  <si>
    <t>Амоксиклав Квиктаб</t>
  </si>
  <si>
    <t>таблетки диспергируемые 875 мг+125 мг, 2 шт. - упаковки ячейковые контурные (7) - пачки картонные</t>
  </si>
  <si>
    <t>таблетки диспергируемые 500 мг+125 мг, 2 шт. - упаковки ячейковые контурные (7) - пачки картонные</t>
  </si>
  <si>
    <t>таблетки 250 мг, 10 шт., упаковки ячейковые контурные (2) - пачки картонные</t>
  </si>
  <si>
    <t>таблетки 500 мг, 10 шт. - упаковки ячейковые контурные - пачки картонные</t>
  </si>
  <si>
    <t>ООО "Барнаульский завод медицинских препаратов" - Россия</t>
  </si>
  <si>
    <t>капсулы 500 мг, 8 шт. - упаковки ячейковые контурные (2) - пачки картонные</t>
  </si>
  <si>
    <t>Вл.,Пр.,Перв.Уп.-Хемофарм А.Д., Сербия;Втор.Уп.-;Вып.к.-Хемофарм А.Д., Сербия.</t>
  </si>
  <si>
    <t>капсулы 250 мг, 8 шт. - упаковки ячейковые контурные (2) - пачки картонные</t>
  </si>
  <si>
    <t>Хемофарм А.Д., Сербия</t>
  </si>
  <si>
    <t>Ампициллин</t>
  </si>
  <si>
    <t>таблетки 250мг, 10 шт. - упаковки ячейковые контурные (2) - пачки картонные</t>
  </si>
  <si>
    <t>порошок для приготовления суспензии для приема внутрь 250мг, 3г-пакетики термосвариваемые (10)-пачки картонные</t>
  </si>
  <si>
    <t>порошок для приготовления суспензии для приема внутрь 500мг, 6г-пакетики термосвариваемые (10)-пачки картонные</t>
  </si>
  <si>
    <t>таблетки 250мг 10 шт., - упаковки ячейковые контурные (2) - пачки картонные</t>
  </si>
  <si>
    <t>ОАО "Дальхимфарм" Россия</t>
  </si>
  <si>
    <t>таблетки 250 мг, 10 шт - упаковки ячейковые контурные (2) - пачки картонные</t>
  </si>
  <si>
    <t>ООО "Омела" - Россия;Пр.,Перв.Уп.,Втор.Уп.,Вып.к.-РУП "Белмедпрепараты" - Республика Беларусь.</t>
  </si>
  <si>
    <t>таблетки 40 мг, 10 шт. - упаковки ячейковые контурные (5) - пачки картонные</t>
  </si>
  <si>
    <t>таблетки 40 мг, 15 шт. - упаковки ячейковые контурные (2) - пачки картонные</t>
  </si>
  <si>
    <t>таблетки 10 мг, 14 шт. - упаковки ячейковые контурные (4) - пачки картонные</t>
  </si>
  <si>
    <t>Арбидол</t>
  </si>
  <si>
    <t>капсулы 100 мг, 10 шт. - упаковки ячейковые контурные - пачки картонные</t>
  </si>
  <si>
    <t>капсулы 100 мг, 10 шт. - упаковки ячейковые контурные (4) - пачки картонные</t>
  </si>
  <si>
    <t>таблетки покрытые пленочной оболочкой 50 мг, 10 шт. - упаковки ячейковые контурные - пачки картонные</t>
  </si>
  <si>
    <t>ОАО "Фармстандарт-Томскхимфарм" - Россия</t>
  </si>
  <si>
    <t>таблетки покрытые пленочной оболочкой 50 мг, 10 шт. - упаковки ячейковые контурные (2) - пачки картонные</t>
  </si>
  <si>
    <t>Арифон</t>
  </si>
  <si>
    <t>таблетки покрытые пленочной оболочкой 2.5 мг, 30 шт. - упаковки ячейковые контурные - пачки картонные</t>
  </si>
  <si>
    <t>Вл. - Лаборатории Сервье - Франция; Пр. - Лаборатории Сервье Индастри - Франция</t>
  </si>
  <si>
    <t>Арифон ретард</t>
  </si>
  <si>
    <t>таблетки с контролируемым высвобождением покрытые пленочной оболочкой 1.5 мг, 30 шт. - упаковки ячейковые контурные - пачки картонные</t>
  </si>
  <si>
    <t>Вл. - Лаборатории Сервье - Франция; Пр. - ООО "Сердикс" - Россия</t>
  </si>
  <si>
    <t>Арутимол</t>
  </si>
  <si>
    <t>капли глазные 2.5 мг/мл, 5 мл - флаконы полиэтиленовые - пачки картонные</t>
  </si>
  <si>
    <t>Вл., Уп. - Шовен Анкерфарм ГмбХ - Германия; Пр. - Лаборатория Шовен - Франция</t>
  </si>
  <si>
    <t>капли глазные 5 мг/мл, 5 мл - флаконы полиэтиленовые - пачки картонные</t>
  </si>
  <si>
    <t>таблетки 25 мг, 10 шт. - бумага парафинированная</t>
  </si>
  <si>
    <t>Марбиофарм ОАО Россия</t>
  </si>
  <si>
    <t>таблетки 75 мг, 10 шт. - бумага парафинированная</t>
  </si>
  <si>
    <t>раствор для внутривенного и внутримышечного введения 50 мг/мл, 1 мл,  - ампулы (10) /в комплекте с ножом для вскрытия ампул - пачка картонная</t>
  </si>
  <si>
    <t>раствор для внутривенного и внутримышечного введения 50 мг/мл, 2 мл,  - ампулы (10) /в комплекте с ножом для вскрытия ампул - пачка картонная</t>
  </si>
  <si>
    <t>таблетки покрытые кишечнорастворимой оболочкой 100 мг, 14 шт. - упаковки ячейковые контурные (4) - пачки картонные</t>
  </si>
  <si>
    <t>Атаракс</t>
  </si>
  <si>
    <t>таблетки покрытые пленочной оболочкой 25 мг, 25 шт. - упаковки ячейковые контурные - пачки картонные</t>
  </si>
  <si>
    <t>раствор для внутримышечного введения 50 мг/мл, 2 мл - ампулы (6) - поддоны - пачки картонные</t>
  </si>
  <si>
    <t>Аторис</t>
  </si>
  <si>
    <t>таблетки покрытые пленочной оболочкой 10 мг, 10 шт. - упаковки ячейковые контурные - пачки картонные</t>
  </si>
  <si>
    <t>таблетки покрытые пленочной оболочкой 10 мг, 10 шт. - упаковки ячейковые контурные (3) - пачки картонные</t>
  </si>
  <si>
    <t>таблетки покрытые пленочной оболочкой 10 мг, 10 шт. - упаковки ячейковые контурные (9) - пачки картонные</t>
  </si>
  <si>
    <t>КРКА, д.д., Ново место, Словения</t>
  </si>
  <si>
    <t>таблетки покрытые пленочной оболочкой 20 мг, 10 шт. - упаковки ячейковые контурные (3) - пачки картонные</t>
  </si>
  <si>
    <t>таблетки покрытые пленочной оболочкой 30 мг, 10 шт. - упаковки ячейковые контурные (3) - пачки картонные</t>
  </si>
  <si>
    <t>порошок для приготовления суспензии для приема внутрь 200 мг+28.5 мг|5 мл, 7.7 г - флаконы /в комплекте с колпачком мерным/ - пачки картонные</t>
  </si>
  <si>
    <t>Вл. - ЗАО "ГлаксоСмитКляйн Трейдинг" - Россия; Пр. - СмитКляйн Бичем ПиЭлСи - Великобритания</t>
  </si>
  <si>
    <t>порошок для приготовления суспензии для приема внутрь 125 мг+31.25 мг|5 мл, 11.5 г - флаконы /в комплекте с мерным колпачком/ - пачки картонные</t>
  </si>
  <si>
    <t>Аугментин ЕС</t>
  </si>
  <si>
    <t>порошок для приготовления суспензии для приема внутрь 600 мг+42.9 мг/5 мл, 1 шт., 23.13 г - флаконы /в комплекте с ложкой мерной/ - пачки картонные</t>
  </si>
  <si>
    <t>Вл. - ЗАО "ГлаксоСмитКляйн Трейдинг" - Россия; Пр. - Глаксо Вэллком Продакшен - Франция</t>
  </si>
  <si>
    <t>таблетки 500мг, 10 шт. - упаковки безъячейковые  контурные</t>
  </si>
  <si>
    <t>ОАО «Борисовский завод медицинских препаратов» (ОАО «Борисовский завод медицинских препаратов») - Республика Беларусь</t>
  </si>
  <si>
    <t>таблетки 400 мг, 10 шт. - упаковки ячейковые контурные (2) - пачки картонные</t>
  </si>
  <si>
    <t>гранулы для приготовления раствора для приема внутрь [апельсиновые] 200 мг, 3 г - пакетики из комбинированного материала (20) - пачки картонные</t>
  </si>
  <si>
    <t>гранулы для приготовления раствора для приема внутрь 600 мг, 3 г - пакетики из комбинированного материала (6) - пачки картонные</t>
  </si>
  <si>
    <t>АЦЦ Лонг</t>
  </si>
  <si>
    <t>таблетки шипучие 600 мг, 10 шт. - тубы (1) - пачки картонные</t>
  </si>
  <si>
    <t>Сандоз д.д. - Словения;Пр.,Перв.Уп.,Втор.Уп.-"Гермес Арцнаймиттель ГмбХ", Германия;Вып.к.-Салютас Фарма ГмбХ - Германия.</t>
  </si>
  <si>
    <t>Бензилпенициллина натриевая соль</t>
  </si>
  <si>
    <t xml:space="preserve">порошок для приготовления раствора для инъекций 500 тыс.ЕД - флаконы
</t>
  </si>
  <si>
    <t>порошок для приготовления раствора для внутримышечного введения 1 млн.ЕД - флаконы (10) - пачки картонные</t>
  </si>
  <si>
    <t>порошок для приготовления раствора для внутримышечного введения 1 млн.ЕД - флаконы</t>
  </si>
  <si>
    <t>порошок для приготовления раствора для внутримышечного и подкожного введения 1000000 ед - флаконы 10мл</t>
  </si>
  <si>
    <t>Берлиприл 10</t>
  </si>
  <si>
    <t>Берлиприл 20</t>
  </si>
  <si>
    <t>таблетки 20 мг, 10 шт. - упаковки ячейковые контурные (3) - пачки картонные</t>
  </si>
  <si>
    <t>Берлиприл 5</t>
  </si>
  <si>
    <t>Беродуал</t>
  </si>
  <si>
    <t>раствор для ингаляций 0.25 мг+0.5 мг/мл, 20 мл - флакон-капельницы темного стекла - пачки картонные</t>
  </si>
  <si>
    <t>Вл.-Берингер Ингельхайм Интернешнл ГмбХ Германия;Пр.,Перв.Уп.,Втор.Уп.,Вып.к.-Институт де Ангели С.Р.Л., Италия.</t>
  </si>
  <si>
    <t>Беродуал Н</t>
  </si>
  <si>
    <t>аэрозоль для ингаляций дозированный 20 мкг+50 мкг/доза, 200 доз, 10 мл - баллоны аэрозольные металлические с клапаном дозирующего действия и мундштуком - пачки картонные</t>
  </si>
  <si>
    <t>Берингер Ингельхайм Фарма ГмбХ и Ко.КГ,  Германия</t>
  </si>
  <si>
    <t>Бетадин</t>
  </si>
  <si>
    <t>раствор для местного и наружного применения 10%, 120 мл - флакон-капельницы полиэтиленовые - пачки картонные</t>
  </si>
  <si>
    <t>БЕТАДИН</t>
  </si>
  <si>
    <t>раствор для местного и наружного применения 10%, 1000 мл - флакон-капельницы полиэтиленовые</t>
  </si>
  <si>
    <t>ЗАО "Фармацевтический завод ЭГИС" - Венгрия</t>
  </si>
  <si>
    <t>Бетасерк</t>
  </si>
  <si>
    <t>таблетки 16 мг, 15 шт. - упаковки ячейковые контурные (2) - пачки картонные</t>
  </si>
  <si>
    <t>Вл.-Эбботт Хелскеа Продактс Б.В., Нидерланды;Пр.,Перв.Уп.,Втор.Уп.,Вып.к.-Эбботт Хелскеа САС, Франция.</t>
  </si>
  <si>
    <t>таблетки 24 мг, 20 шт. - упаковки ячейковые контурные - пачки картонные</t>
  </si>
  <si>
    <t xml:space="preserve">Бетасерк
</t>
  </si>
  <si>
    <t>таблетки 8 мг, 30 шт. - упаковки ячейковые контурные - пачки картонные</t>
  </si>
  <si>
    <t>Бипрол</t>
  </si>
  <si>
    <t>таблетки покрытые пленочной оболочкой 5 мг, 10 шт. - упаковки ячейковые контурные (3) - пачки картонные</t>
  </si>
  <si>
    <t>ОАО "Нижфарм" - Россия;Пр.,Перв.Уп.,Втор.Уп.,Вып.к.-ЗАО "МАКИЗ-ФАРМА" - Россия.</t>
  </si>
  <si>
    <t>ОАО "Нижфарм" - Россия;Пр.,Перв.Уп.,Втор.Уп.,Вып.к.-ООО "Хемофарм" - Россия.</t>
  </si>
  <si>
    <t>таблетки покрытые кишечнорастворимой оболочкой 5 мг, 10 шт. - упаковки ячейковые контурные (4) - пачки картонные</t>
  </si>
  <si>
    <t>АО "Гриндекс " - Латвия</t>
  </si>
  <si>
    <t>суппозитории ректальные 10 мг, 5 шт. - упаковки безъячейковые контурные (2) - пачки картонные</t>
  </si>
  <si>
    <t>Вл. - ЗАО "ГлаксоСмитКляйн Трейдинг" - Россия; Пр. - ГлаксоСмитКляйн Фармасьютикалз С.А. - Польша</t>
  </si>
  <si>
    <t>Бисакодил-Акри</t>
  </si>
  <si>
    <t>таблетки покрытые кишечнорастворимой оболочкой 5 мг, 10 шт. - упаковки контурные ячейковые (3) - пачки картонные</t>
  </si>
  <si>
    <t>Бисакодил-Нижфарм</t>
  </si>
  <si>
    <t>суппозитории ректальные 10 мг, 5 шт. - упаковки ячейковые контурные (2) - пачки картонные</t>
  </si>
  <si>
    <t>Бисептол</t>
  </si>
  <si>
    <t>таблетки 480 мг, 14 шт. - блистеры (2) - пачки картонные</t>
  </si>
  <si>
    <t>Пабяницкий фармацевтический завод Польфа АО - Польша</t>
  </si>
  <si>
    <t>суспензия для приема внутрь 240 мг|5 мл, 80 мл - флаконы темного стекла - пачки картонные</t>
  </si>
  <si>
    <t>Бисопролол</t>
  </si>
  <si>
    <t>таблетки покрытые пленочной оболочкой 2,5 мг, 15 шт. - упаковки ячейковые контурные (2) - пачки картонные</t>
  </si>
  <si>
    <t>таблетки покрытые пленочной оболочкой 10 мг, 30 шт. - упаковки ячейковые контурные (1) - пачки картонные</t>
  </si>
  <si>
    <t>Бисопролол-Прана</t>
  </si>
  <si>
    <t>ООО "Пранафарм" - Россия</t>
  </si>
  <si>
    <t>Бифидумбактерин</t>
  </si>
  <si>
    <t>порошок для приема внутрь и местного применения 500 млн КОЕ, 5 доз, 0.85 г - пакеты из комбинированных материалов (30) - пачки картонные</t>
  </si>
  <si>
    <t>ЗАО "Партнер" - Россия</t>
  </si>
  <si>
    <t>лиофилизат для приготовления раствора для приема внутрь и местного применения 5 доз - флаконы (10) - пачки картонные</t>
  </si>
  <si>
    <t>ЗАО "Экополис" - Россия</t>
  </si>
  <si>
    <t>Вазилип</t>
  </si>
  <si>
    <t>таблетки покрытые пленочной оболочкой 10 мг, 7 шт. - упаковки ячейковые контурные (4) - пачки картонные</t>
  </si>
  <si>
    <t>Вл., Пр. - КРКА, д.д., Ново место - Словения; Уп. - ЗАО "Вектор-Медика" - Россия</t>
  </si>
  <si>
    <t>таблетки покрытые пленочной оболочкой 10 мг, 7 шт. - упаковки ячейковые контурные (2) - пачки картонные</t>
  </si>
  <si>
    <t>Вл. - КРКА, д.д., Ново место - Словения; Пр. - ООО "Крка-Рус" - Россия</t>
  </si>
  <si>
    <t>Вазокардин</t>
  </si>
  <si>
    <t>Зентива а.с. - Словацкая Республика</t>
  </si>
  <si>
    <t>таблетки 100 мг, 10 шт. - упаковки ячейковые контурные (5) - пачки картонные</t>
  </si>
  <si>
    <t>Верапамил</t>
  </si>
  <si>
    <t>раствор для внутривенного введения, 2,5 мг/мл, 2 мл - ампулы (10) /в комплекте с ножом ампульным или скарификатором, если необходим для ампул данного типа/ - пачки картонные</t>
  </si>
  <si>
    <t>таблетки покрытые пленочной оболочкой 40 мг, 50 шт. - упаковки ячейковые контурные - пачки картонные</t>
  </si>
  <si>
    <t>таблетки покрытые пленочной оболочкой 80 мг, 10 шт. - упаковки ячейковые контурные (5) - пачки картонные</t>
  </si>
  <si>
    <t>таблетки покрытые оболочкой 40 мг, 15 шт. - упаковки ячейковые контурные (2) - пачки картонные</t>
  </si>
  <si>
    <t>Алкалоид АО - Республика Македония</t>
  </si>
  <si>
    <t>капсулы 50 мг, 10 шт. - упаковки ячейковые контурные (3) - пачки картонные</t>
  </si>
  <si>
    <t>Гедеон Рихтер А.О. - Венгрия</t>
  </si>
  <si>
    <t>капсулы 100 мг, 10 шт. - упаковки ячейковые контурные (3) - пачки картонные</t>
  </si>
  <si>
    <t>таблетки 25 мг, 20 шт. - упаковки ячейковые контурные - пачки картонные</t>
  </si>
  <si>
    <t>Вестибо</t>
  </si>
  <si>
    <t>таблетки 16 мг, 10 шт. - упаковки ячейковые контурные (3) - пачки картонные</t>
  </si>
  <si>
    <t>Вл. - Актавис Групп АО - Исландия; Пр. - Каталент Германия Шорндорф ГмбХ - Германия</t>
  </si>
  <si>
    <t>таблетки 8 мг, 10 шт. - упаковки ячейковые контурные (3) - пачки картонные</t>
  </si>
  <si>
    <t>Викасол</t>
  </si>
  <si>
    <t>раствор для внутримышечного введения 10 мг/мл, 1 мл - ампулы (10) /в комплекте с ножом для вскрытия ампул или скарификатором ампульным/ - коробки картонные</t>
  </si>
  <si>
    <t>раствор для внутримышечного введения 10 мг/мл, 2  мл - ампулы (10) - коробка картонная</t>
  </si>
  <si>
    <t>Биосинтез ОАО Россия</t>
  </si>
  <si>
    <t>Викасол-Дарница</t>
  </si>
  <si>
    <t>раствор для внутримышечного введения 10 мг/мл, 1 мл - ампулы (10) - короб</t>
  </si>
  <si>
    <t>ЧАО "Фармацевтическая фирма "Дарница" - Украина</t>
  </si>
  <si>
    <t>Виферон</t>
  </si>
  <si>
    <t>суппозитории ректальные 150 тыс.МЕ, 10 шт. - упаковки ячейковые контурные - пачки картонные</t>
  </si>
  <si>
    <t>ООО "Ферон" - Россия</t>
  </si>
  <si>
    <t>суппозитории ректальные 500 тыс.МЕ, 10 шт. - упаковки ячейковые контурные - пачки картонные</t>
  </si>
  <si>
    <t>мазь для местного и наружного применения 40 тыс.МЕ/г, 12 г - тубы алюминиевые - коробки картонные</t>
  </si>
  <si>
    <t>Вода для инъекций</t>
  </si>
  <si>
    <t>растворитель для приготовления лекарственных форм для инъекций, 5 мл, ампулы (5) с этикеткой - упаковки контурные пластиковые (поддоны)(2) /в комплекте с ножом ампульным или скарификатором, если необходим для ампул данного типа/ - пачки картонные</t>
  </si>
  <si>
    <t>ООО "Медицинский центр "ЭЛЛАРА" - Россия</t>
  </si>
  <si>
    <t>растворитель для приготовления лекарственных форм для инъекций 2 мл - ампулы (10) - пачки картонные</t>
  </si>
  <si>
    <t>ООО "Гротекс" - Россия</t>
  </si>
  <si>
    <t>таблетки покрытые кишечнорастворимой оболочкой 50 мг, 10 шт. - упаковки ячейковые контурные (2) - пачки картонные</t>
  </si>
  <si>
    <t>раствор для внутримышечного введения 25 мг/мл, 3 мл - ампулы (5) - пачки картонные</t>
  </si>
  <si>
    <t>Вл. - Новартис Фарма АГ - Швейцария; Пр. - Новартис Фарма Штейн АГ - Швейцария</t>
  </si>
  <si>
    <t>Вормин</t>
  </si>
  <si>
    <t>таблетки 100мг, 24 шт - упаковки ячейковые контурные - пачки картонные</t>
  </si>
  <si>
    <t>Кадила Фармасьютикалс Лтд, Индия</t>
  </si>
  <si>
    <t>таблетки 100 мг, 6 шт. - блистеры (1) - пачки картонные</t>
  </si>
  <si>
    <t>Кадила Фармасьютикалз Лимитед - Индия</t>
  </si>
  <si>
    <t>капли назальные 0.05%, 10 мл - флакон-капельницы полиэтиленовые - пачки картонные</t>
  </si>
  <si>
    <t>гель назальный 0,05 %, 10 г - флаконы - пачки картонные</t>
  </si>
  <si>
    <t>АО Варшавский фармацевтический завод Польфа - Польша</t>
  </si>
  <si>
    <t>гель назальный 0,1 %, 10 г - флаконы - пачки картонные</t>
  </si>
  <si>
    <t>Гексикон</t>
  </si>
  <si>
    <t>суппозитории вагинальные 16 мг, 5 шт. - упаковки ячейковые контурные (2) - пачки картонные</t>
  </si>
  <si>
    <t>суппозитории вагинальные 16 мг, 1 шт. - упаковки ячейковые контурные /в комплекте с напальчником/ - пачки картонные</t>
  </si>
  <si>
    <t>раствор для наружного применения 0.05%, 100 мл - флаконы полиэтиленовые с полимерной насадкой - пачки картонные</t>
  </si>
  <si>
    <t>гель для местного и наружного применения 0.5%, 20 г - тубы алюминиевые - пачки картонные</t>
  </si>
  <si>
    <t>мазь глазная 0,5%, 3 г - тубы алюминиевые - пачки картонные</t>
  </si>
  <si>
    <t>Гидрокортизон-Пос</t>
  </si>
  <si>
    <t>мазь глазная 1%, 2.5 г - тубы алюминиевые - пачки картонные</t>
  </si>
  <si>
    <t>УРСАФАРМ Арцнаймиттель ГмбХ - Германия</t>
  </si>
  <si>
    <t>Гипотиазид</t>
  </si>
  <si>
    <t>ЗАО "ХИНОИН Завод Фармацевтических и Химических продуктов" - Венгрия</t>
  </si>
  <si>
    <t>таблетки 100 мг, 20 шт. - упаковки ячейковые контурные - пачки картонные</t>
  </si>
  <si>
    <t>Глево</t>
  </si>
  <si>
    <t>таблетки покрытые пленочной оболочкой 250 мг, 5 шт. - упаковки ячейковые контурные - пачки картонные</t>
  </si>
  <si>
    <t>таблетки покрытые пленочной оболочкой 250 мг, 5 шт. - упаковки ячейковые контурные (2) - пачки картонные</t>
  </si>
  <si>
    <t>таблетки покрытые пленочной оболочкой 500 мг, 5 шт. - упаковки ячейковые контурные (2) - пачки картонные</t>
  </si>
  <si>
    <t>таблетки покрытые пленочной оболочкой 500 мг, 5 шт. - упаковки ячейковые контурные - пачки картонные</t>
  </si>
  <si>
    <t>Гленмарк Фармасьютикалз Лтд - Индия</t>
  </si>
  <si>
    <t>Глиформин</t>
  </si>
  <si>
    <t>таблетки 500 мг, 10 шт. - упаковки ячейковые контурные (6) - пачки картонные</t>
  </si>
  <si>
    <t>таблетки покрытые пленочной оболочкой 850 мг, 60 шт. - банки полиэтиленовые - пачки картонные</t>
  </si>
  <si>
    <t>таблетки покрытые пленочной оболочкой 1 г, 60 шт. - банки полиэтиленовые - пачки картонные</t>
  </si>
  <si>
    <t>ООО "Медицинский научно-производственный комплекс "БИОТИКИ" - Россия</t>
  </si>
  <si>
    <t>Глицин форте</t>
  </si>
  <si>
    <t>таблетки подъязычные 250 мг, 10 шт. - упаковки ячейковые контурные (3) - пачки картонные</t>
  </si>
  <si>
    <t>Глюкоза</t>
  </si>
  <si>
    <t>раствор для инфузий 10%, 400 мл - бутылки для крови и кровезаменителей</t>
  </si>
  <si>
    <t>раствор для инфузий 100 мг/мл (в РУ - 10%), 200 мл - бутылки для крови и кровезаменителей</t>
  </si>
  <si>
    <t>раствор для внутривенного введения 40%, 10 мл - ампулы (10) - пачки картонные</t>
  </si>
  <si>
    <t>ООО ФК "Славянская аптека" - Россия;Пр.,Перв.Уп.,Втор.Уп.,Вып.к.-ООО Славянская аптека - Россия.</t>
  </si>
  <si>
    <t>таблетки покрытые пленочной оболочкой 500 мг, 10 шт. - упаковки ячейковые контурные (3) - пачки картонные</t>
  </si>
  <si>
    <t>таблетки покрытые пленочной оболочкой 500 мг, 20 шт. - упаковки ячейковые контурные (3) - пачки картонные</t>
  </si>
  <si>
    <t>таблетки покрытые пленочной оболочкой 1 г, 15 шт. - упаковки ячейковые контурные (2) - пачки картонные</t>
  </si>
  <si>
    <t>Глюкофаж лонг</t>
  </si>
  <si>
    <t>таблетки пролонгированного действия 500 мг, 15 шт. - упаковки ячейковые контурные (4) - пачки картонные</t>
  </si>
  <si>
    <t>Гриппферон</t>
  </si>
  <si>
    <t>капли назальные 10 тыс.МЕ/мл, 10 мл - флакон-капельницы пластиковые - пачки картонные</t>
  </si>
  <si>
    <t>ЗАО "Фирн М" - Россия</t>
  </si>
  <si>
    <t>капли назальные 10 тыс.МЕ/мл, 5 мл - флакон-капельницы пластиковые - пачки картонные</t>
  </si>
  <si>
    <t>таблетки 0.5 мг, 10 шт. - упаковки ячейковые контурные - пачки картонные</t>
  </si>
  <si>
    <t>КРКА, д.д., Ново Место - Словения</t>
  </si>
  <si>
    <t>Вл. - КРКА, д.д. - Словения; Пр. - КРКА, д.д., Ново место - Словения; Уп. - ЗАО "Вектор-Медика" - Россия</t>
  </si>
  <si>
    <t>раствор для инъекций 4мг/мл, 1мл - ампулы (25) - решетка ячеистая картонная - пачки картонные</t>
  </si>
  <si>
    <t>ЗАО НПЦ "Эльфа" - Россия;Пр.,Перв.Уп.,Втор.Уп.,Вып.к.-"Эльфа Лабораториз", Индия.</t>
  </si>
  <si>
    <t>Де-Нол</t>
  </si>
  <si>
    <t>таблетки покрытые пленочной оболочкой 120 мг, 8 шт. - упаковки ячейковые контурные (7) - пачки картонные</t>
  </si>
  <si>
    <t>таблетки покрытые пленочной оболочкой 120 мг, 8 шт. - упаковки ячейковые контурные (14) - пачки картонные</t>
  </si>
  <si>
    <t>Астеллас Фарма Юроп Б.В. - Нидерланды;Пр.-ЗАО "Р-Фарм" - Россия;Перв.Уп.,Втор.Уп.,Вып.к.-ЗАО "ОРТАТ" - Россия.</t>
  </si>
  <si>
    <t>суппозитории ректальные 250 мг, 5 шт. - стрипы (2) - пачки картонные</t>
  </si>
  <si>
    <t>ГлаксоСмитКляйн Санте Гран Публик -Франция;Пр.,Перв.Уп.,Втор.Уп.,Вып.к.-"Фармаклер", Франция.</t>
  </si>
  <si>
    <t>Диабетон МВ</t>
  </si>
  <si>
    <t>таблетки с модифицированным высвобождением  30 мг, 30 шт. - упаковки ячейковые контурные (2) - пачки картонные</t>
  </si>
  <si>
    <t>Вл.-Лаборатории Сервье Франция;Пр.-Лаборатории Сервье Индастри Франция;Перв.Уп.,Втор.Уп.,Вып.к.-Сердикс ООО Россия.</t>
  </si>
  <si>
    <t>таблетки с модифицированным высвобождением 60 мг, 15 шт., упаковки ячейковые контурные (2) - пачки картонные</t>
  </si>
  <si>
    <t>Вл.-Лаборатории Сервье Франция;Пр.,Перв.Уп.,Втор.Уп.,Вып.к.-Сердикс ООО Россия.</t>
  </si>
  <si>
    <t>Диакарб</t>
  </si>
  <si>
    <t>таблетки 250 мг, 10 шт. - упаковки контурные ячейковые (3) - пачки картонные</t>
  </si>
  <si>
    <t>Фармацевтический завод "ПОЛЬФАРМА" АО - Республика Польша;Пр.,Перв.Уп.-Фармацевтический завод "ПОЛЬФАРМА" АО - Республика Польша;Втор.Уп.,Вып.к.-ОАО «Химико-фармацевтический комбинат «АКРИХИН» (ОАО «АКРИХИН») - Россия.</t>
  </si>
  <si>
    <t>таблетки 250 мг, 12 шт. - упаковки ячейковые контурные (2) - пачки картонные</t>
  </si>
  <si>
    <t>Фармацевтический завод "Польфарма" АО - Польша</t>
  </si>
  <si>
    <t>Дигоксин</t>
  </si>
  <si>
    <t>раствор для внутривенного введения 0.25 мг/мл, 1 мл - ампулы (10) /в комплекте с ножом ампульным или скарификатором/ - пачки картонные</t>
  </si>
  <si>
    <t>Дигоксин Гриндекс</t>
  </si>
  <si>
    <t>таблетки 0.25 мг, 25 шт. - упаковки ячейковые контурные (2) - пачки картонные</t>
  </si>
  <si>
    <t>Диклак</t>
  </si>
  <si>
    <t>таблетки пролонгированного действия, 75 мг, 10 шт., упаковки ячейковые контурные (1) - пачки картонные</t>
  </si>
  <si>
    <t>Дикло-Ф</t>
  </si>
  <si>
    <t>капли глазные 0.1%, 5 мл - флакон-капельницы пластиковые - пачки картонные</t>
  </si>
  <si>
    <t>Промед Экспортс Пвт.Лтд - Индия</t>
  </si>
  <si>
    <t>раствор для внутримышечного введения 25 мг/мл, 3 мл - ампулы (5) - упаковки контурные пластиковые (поддоны) (2) /в комплекте с ножом ампульным или скарификатором, если необходим для ампул данного типа/ - пачки картонные</t>
  </si>
  <si>
    <t>капли глазные 0.1%, 5 мл - флакон-капельницы полимерные - пачки картонные</t>
  </si>
  <si>
    <t>К.О.Ромфарм Компани С.р.Л. - Румыния</t>
  </si>
  <si>
    <t>раствор для внутривенного и внутримышечного введения 10 мг/мл, 1 мл - ампулы (10) /в комплекте с ножом ампульным или скарификатором, если необходим для ампул данного типа/ - пачки картонные</t>
  </si>
  <si>
    <t>таблетки 50 мг, 10 шт. - упаковки безъячейковые контурные</t>
  </si>
  <si>
    <t>таблетки 50 мг, 10 шт. - упаковки ячейковые контурные (2) - пачки картонные</t>
  </si>
  <si>
    <t>Димедрол-Виал</t>
  </si>
  <si>
    <t>раствор для внутривенного и внутримышечного введения 10 мг/мл, 1 мл - ампулы (10) - пачки картонные</t>
  </si>
  <si>
    <t>ООО "ВИАЛ" - Россия;Пр.,Перв.Уп.,Втор.Уп.,Вып.к.-Северная Китайская Фармацевтическая Корпорация Лтд - Китай.</t>
  </si>
  <si>
    <t>Дипроспан</t>
  </si>
  <si>
    <t>суспензия для инъекций 2 мг+5 мг/мл, 1 мл - ампулы (5) - упаковки контурные пластиковые (поддоны) - пачки картонные</t>
  </si>
  <si>
    <t>суспензия для инъекций 7 мг/мл, 1 мл - шприцы (1) - контейнеры - пачки картонные</t>
  </si>
  <si>
    <t>Шеринг-Плау Франция - Франция</t>
  </si>
  <si>
    <t>капсулы 50 мг, 7 шт. - упаковки ячейковые контурные - пачки картонные</t>
  </si>
  <si>
    <t>раствор для инфузий (в РУ - раствор для внутривенного введения) 2 мг/мл, 100 мл - флаконы - пачки картонные</t>
  </si>
  <si>
    <t>раствор для инфузий (в РУ - раствор для внутривенного введения) 2 мг/мл, 200 мл - флаконы - пачки картонные</t>
  </si>
  <si>
    <t>Дицинон</t>
  </si>
  <si>
    <t>раствор для внутривенного и внутримышечного введения 125 мг/мл, 2 мл - ампулы (10) - упаковки ячейковые контурные (5) - пачки картонные</t>
  </si>
  <si>
    <t>таблетки 250 мг, 10 шт. - упаковки ячейковые контурные (10) - пачки картонные</t>
  </si>
  <si>
    <t>Длянос</t>
  </si>
  <si>
    <t>спрей назальный 0.1%, 15 мл - флаконы пластиковые с распылителем - пачки картонные</t>
  </si>
  <si>
    <t>Сандоз Прайвит Лимитед - Индия</t>
  </si>
  <si>
    <t>спрей назальный 0.1%, 10 мл - флаконы пластиковые с распылителем - пачки картонные</t>
  </si>
  <si>
    <t>"Сандоз Прайвит Лимитед", Индия</t>
  </si>
  <si>
    <t>капли назальные [для детей] 0.05%, 10 мл - флаконы темного стекла /с крыш.-пипетк. п/э./полистир./кауч./ - пачки картонные</t>
  </si>
  <si>
    <t>капсулы 100 мг, 10 шт. - упаковки ячейковые контурные (2) - пачки картонные</t>
  </si>
  <si>
    <t>Доктор Тайсс Ринотайсс</t>
  </si>
  <si>
    <t>спрей назальный 0.1%, 1 шт., 10 мл - флаконы полиэтиленовые с распылителем - пачки картонные</t>
  </si>
  <si>
    <t>Др.Тайсс Натурварен ГмбХ - Германия</t>
  </si>
  <si>
    <t>Долгит</t>
  </si>
  <si>
    <t>гель для наружного применения 5%, 50 г - тубы алюминиевые - пачки картонные</t>
  </si>
  <si>
    <t>Долоргит ГмбХ и Ко.КГ - Германия</t>
  </si>
  <si>
    <t>гель для наружного применения 5%, 20 г - тубы алюминиевые - пачки картонные</t>
  </si>
  <si>
    <t>крем для наружного применения 5%, 100 г - тубы алюминиевые - пачки картонные</t>
  </si>
  <si>
    <t>Допамин</t>
  </si>
  <si>
    <t>концентрат для приготовления р-ра для инфузий, 5 мг/мл, 5 мл - ампулы (5) - упаковки контурные ячейковые (2) - пачки картонные</t>
  </si>
  <si>
    <t>концентрат для приготовления раствора для инфузий 40 мг/мл, 5 мл - ампулы (10) /в комплекте с ножом ампульным или скарификатором, если необходим для ампул данного типа/ - коробки картонные</t>
  </si>
  <si>
    <t>таблетки 40 мг, 10 шт. - упаковки ячейковые контурные (2) - пачки картонные</t>
  </si>
  <si>
    <t>таблетки 40 мг, 10 шт. - упаковки ячейковые контурные - пачки картонные</t>
  </si>
  <si>
    <t>ЗАО "АЛСИ Фарма" - Россия</t>
  </si>
  <si>
    <t>сироп 667 мг/мл, 500 мл - флаконы полиэтиленовые /в комплекте с стаканом мерным/</t>
  </si>
  <si>
    <t>Вл.-Эбботт Хелскеа Продактс Б.В. - Нидерланды;Пр.,Перв.Уп.,Втор.Уп.,Вып.к.-Эбботт Биолоджикалз Б.В. - Нидерланды.</t>
  </si>
  <si>
    <t>сироп 667 мг/мл, 15 мл - пакетики из алюминиевой фольги ламинированные (10) - пачки картонные</t>
  </si>
  <si>
    <t>сироп 667 мг/мл, 1000 мл - флаконы полиэтиленовые /в комплекте с стаканом мерным/</t>
  </si>
  <si>
    <t>таблетки покрытые оболочкой 75 мг, 7 шт. - упаковки ячейковые контурные (4) - пачки картонные</t>
  </si>
  <si>
    <t>ООО "Крка-Рус" - Россия</t>
  </si>
  <si>
    <t>таблетки покрытые оболочкой 75 мг, 7 шт. - упаковки ячейковые контурные (2) - пачки картонные</t>
  </si>
  <si>
    <t>Зиннат</t>
  </si>
  <si>
    <t>таблетки покрытые оболочкой 125 мг, 10 шт. - упаковки ячейковые контурные - пачки картонные</t>
  </si>
  <si>
    <t>Глаксо Оперэйшенс Великобритания Лимитед - Великобритания</t>
  </si>
  <si>
    <t>таблетки покрытые оболочкой 250 мг, 10 шт. - упаковки ячейковые контурные - пачки картонные</t>
  </si>
  <si>
    <t>крем для наружного применения 5%, 2 г - тубы алюминиевые - пачки картонные</t>
  </si>
  <si>
    <t>Вл.-ГлаксоСмитКляйн Консьюмер Хелскер, Великобритания;Пр.,Перв.Уп.,Втор.Уп.,Вып.к.-Глаксо Вэлком Оперейшнс, Великобритания.</t>
  </si>
  <si>
    <t>лиофилизат для приготовления раствора для инфузий 250 мг - флаконы (5) - упаковки контурные пластиковые (поддоны) - пачки картонные</t>
  </si>
  <si>
    <t>Вл. - ЗАО "ГлаксоСмитКляйн Трейдинг" - Россия; Пр. - ГлаксоСмитКляйн Мэньюфэкчуринг С.п.А. - Италия</t>
  </si>
  <si>
    <t>Зодак</t>
  </si>
  <si>
    <t>капли для приема внутрь 10 мг/мл, 20 мл - флакон-капельницы темного стекла - пачки картонные</t>
  </si>
  <si>
    <t>Зентива а.с. - Чешская Республика</t>
  </si>
  <si>
    <t>сироп 5 мг/5мл, 100 мл - флаконы темного стекла /в комплекте с ложкой мерной/ - пачки картонные</t>
  </si>
  <si>
    <t>таблетки покрытые оболочкой 10 мг, 10 шт. - упаковки ячейковые контурные - пачки картонные</t>
  </si>
  <si>
    <t>таблетки покрытые оболочкой 10 мг, 10 шт. - упаковки ячейковые контурные (3) - пачки картонные</t>
  </si>
  <si>
    <t>таблетки покрытые пленочной оболочкой 200 мг, 10шт. - упаковки ячейковые контурные (2) -пачки картонные</t>
  </si>
  <si>
    <t>таблетки покрытые оболочкой 200 мг (в РУ - 0.2 г), 10 шт. - упаковки ячейковые контурные (2) - пачки картонные</t>
  </si>
  <si>
    <t>таблетки покрытые оболочкой 200 мг, 10 шт. - упаковки ячейковые контурные</t>
  </si>
  <si>
    <t>таблетки покрытые оболочкой 200 мг, 10 шт. - упаковки ячейковые контурные (5) - пачки картонные</t>
  </si>
  <si>
    <t>Ибупрофен для детей</t>
  </si>
  <si>
    <t>суппозитории ректальные 60 мг, 5 шт. - контурные ячейковые упаковки (2) - пачки картонные</t>
  </si>
  <si>
    <t>ЗАО " Патент-Фарм" - Россия;Пр.,Перв.Уп.,Втор.Уп.,Вып.к.-ООО "Альтфарм" - Россия.</t>
  </si>
  <si>
    <t>суспензия для приема внутрь 100 мг|5 мл, 100 г - флакон пластиковый /в комплекте со шприцем дозатором/ - пачки картонные</t>
  </si>
  <si>
    <t>"МЕДАНА ФАРМА" АО - Республика Польша</t>
  </si>
  <si>
    <t>Изокет</t>
  </si>
  <si>
    <t>спрей  дозированный 1.25 мг/доза, 300 доз, 15 мл - флаконы темного стекла с дозирующим устройством - пачки картонные</t>
  </si>
  <si>
    <t>Вл.-ЮСБ Фарма ГмбХ - Германия;Пр.,Перв.Уп.,Втор.Уп.-Колеп Си Си Эл Лаупхайм ГмбХ и Ко.КГ - Германия;Вып.к.-ЮСБ Фарма ГмбХ - Германия.</t>
  </si>
  <si>
    <t>таблетки для рассасывания 2 мг, 6 шт. - упаковки ячейковые контурные - пачки картонные</t>
  </si>
  <si>
    <t>Индапамид</t>
  </si>
  <si>
    <t>таблетки покрытые оболочкой 2.5 мг, 10 шт. - упаковки ячейковые контурные (3) - пачки картонные</t>
  </si>
  <si>
    <t>таблетки покрытые оболочкой 2.5 мг, 30 шт. - упаковки ячейковые контурные - пачки картонные</t>
  </si>
  <si>
    <t>таблетки покрытые пленочной оболочкой 2.5 мг, 10 шт. - упаковки ячейковые контурные (3) - пачки картонные</t>
  </si>
  <si>
    <t>Хемофарм А.Д. - Сербия</t>
  </si>
  <si>
    <t>Инокаин</t>
  </si>
  <si>
    <t>капли глазные 0.4%, 5 мл - флакон-капельницы пластиковые - пачки картонные</t>
  </si>
  <si>
    <t>Промед Экспортс Пвт.Лтд Индия</t>
  </si>
  <si>
    <t>Инфагель</t>
  </si>
  <si>
    <t>гель для местного и наружного применения 10 тыс.МЕ/г, 2 г - флаконы - пачки картонные</t>
  </si>
  <si>
    <t>ЗАО "Вектор-Медика" - Россия</t>
  </si>
  <si>
    <t>гель для местного и наружного применения 10 тыс.МЕ/г, 3 г - тубы алюминиевые - пачки картонные</t>
  </si>
  <si>
    <t>гель для местного и наружного применения 10 тыс.МЕ/г, 5 г - тубы алюминиевые - пачки картонные</t>
  </si>
  <si>
    <t>Йодомарин 100</t>
  </si>
  <si>
    <t>таблетки 0.1 мг, 100 шт. - флаконы темного стекла - пачки картонные</t>
  </si>
  <si>
    <t>таблетки 0.2 мг, 25 шт. - упаковки ячейковые контурные (4) - пачки картонные</t>
  </si>
  <si>
    <t>Кавинтон</t>
  </si>
  <si>
    <t>таблетки 5 мг, 25 шт. - упаковки ячейковые контурные (2) - пачки картонные</t>
  </si>
  <si>
    <t>ОАО "Гедеон Рихтер" - Венгрия;Пр.,Перв.Уп.,Втор.Уп.,Вып.к.-ЗАО "ГЕДЕОН РИХТЕР-РУС" - Россия.</t>
  </si>
  <si>
    <t>таблетки 10 мг, 15 шт. - упаковки ячейковые контурные (6) - пачки картонные</t>
  </si>
  <si>
    <t>ООО "НИАРМЕДИК ПЛЮС" (ООО "НИАРМЕДИК ПЛЮС") - Россия</t>
  </si>
  <si>
    <t>таблетки 500 мг, 10 шт. - упаковки ячейковые контурные (2) - пачка картонная</t>
  </si>
  <si>
    <t>ООО "Атолл" - Россия;Пр.,Перв.Уп.,Втор.Уп.,Вып.к.-ООО "Озон" - Россия.</t>
  </si>
  <si>
    <t>таблетки вагинальные 500 мг, 1 шт. - упаковки безъячейковые контурные /в комплекте с аппликатором/ - пачки картонные</t>
  </si>
  <si>
    <t>таблетки вагинальные 100 мг, 6 шт. - упаковки безъячейковые контурные /в комплекте с аппликатором/ - пачки картонные</t>
  </si>
  <si>
    <t>таблетки 25 мг, 10 шт. - упаковки ячейковые контурные (4) - пачки картонные</t>
  </si>
  <si>
    <t>таблетки 50 мг, 10 шт. - упаковки ячейковые контурные (4) - пачки картонные</t>
  </si>
  <si>
    <t>Каптоприл Сандоз</t>
  </si>
  <si>
    <t>Вл.-Гексал А Г - Германия;Пр.,Перв.Уп.-Салютас ГмбХ - Германия;Втор.Уп.-;Вып.к.-Салютас ГмбХ - Германия.</t>
  </si>
  <si>
    <t>Карбамазепин</t>
  </si>
  <si>
    <t>таблетки 200 мг, 10 шт. - упаковки ячейковые контурные (5) - пачки картонные</t>
  </si>
  <si>
    <t>Вл. - ЗАО "АЛСИ Фарма" - Россия; Пр. -  ЗАО "АЛСИ Фарма" - Россия</t>
  </si>
  <si>
    <t>таблетки 25 мг, 10 шт. - упаковки ячейковые контурные (3) - пачки картонные</t>
  </si>
  <si>
    <t>таблетки 12.5 мг, 30 шт. - упаковки ячейковые контурные - пачки картонные</t>
  </si>
  <si>
    <t>таблетки 25 мг, 30 шт. - упаковки ячейковые контурные - пачки картонные</t>
  </si>
  <si>
    <t>таблетки пролонгированного действия 40 мг, 10 шт. - упаковки ячейковые контурные (5) - пачки картонные</t>
  </si>
  <si>
    <t>Вл. - ЮСБ Фарма ГмбХ - Германия; Пр. - Шварц Фарма Продукционс ГмбХ - Германия</t>
  </si>
  <si>
    <t>таблетки пролонгированного действия 40 мг, 10 шт. - упаковки ячейковые контурные (2) - пачки картонные</t>
  </si>
  <si>
    <t>таблетки пролонгированного действия 20 мг, 10 шт. - упаковки ячейковые контурные (5) - пачки картонные</t>
  </si>
  <si>
    <t>ЮСБ Фарма ГмбХ - Германия;Пр.,Перв.Уп.,Втор.Уп.,Вып.к.-"Эйсика Фармасьютикалз ГмбХ" - Германия.</t>
  </si>
  <si>
    <t>Квамател</t>
  </si>
  <si>
    <t>таблетки покрытые пленочной оболочкой 20 мг, 14 шт. - упаковки ячейковые контурные (2) - пачки картонные</t>
  </si>
  <si>
    <t>таблетки покрытые пленочной оболочкой 40 мг, 14 шт. - упаковки ячейковые контурные - пачки картонные</t>
  </si>
  <si>
    <t>лиофилизат для приготовления раствора для внутривенного введения 20 мг, 72.8 мг - флаконы (5) - упаковки контурные пластиковые (поддоны) /в комплекте с растворителем: натрия хлорида раствор 0.9% (ампулы) 5 мл-5 шт./ - пачки картонные</t>
  </si>
  <si>
    <t>таблетки покрытые оболочкой 10 мг, 10 шт. - упаковки ячейковые контурные [ал.фольга/ПВХ/полиамид] - пачки картонные</t>
  </si>
  <si>
    <t>таблетки покрытые пленочной оболочкой 10 мг, 10 шт. - блистеры (2) - пачки картонные</t>
  </si>
  <si>
    <t>Ранбакси Лабораториз Лимитед - Индия;Пр.,Перв.Уп.,Втор.Уп.,Вып.к.-С.К.Терапия С.А. - Румыния.</t>
  </si>
  <si>
    <t>Кетонал Дуо</t>
  </si>
  <si>
    <t>капсулы с модифицированным высвобождением 150 мг, 10 шт. - упаковки ячейковые контурные (3) - пачки картонные</t>
  </si>
  <si>
    <t>Лек д.д. Словения</t>
  </si>
  <si>
    <t>Кетонал Уно</t>
  </si>
  <si>
    <t>капсулы пролонгированного действия 200 мг, 10 шт. - упаковки ячейковые контурные (2) - пачки картонные</t>
  </si>
  <si>
    <t>капсулы пролонгированного действия 200 мг, 10 шт. - упаковки ячейковые контурные (3) - пачки картонные</t>
  </si>
  <si>
    <t>Кеторол</t>
  </si>
  <si>
    <t>таблетки покрытые пленочной оболочкой 10 мг, 10 шт. - упаковки ячейковые контурные (2) - пачки картонные</t>
  </si>
  <si>
    <t>раствор для внутривенного и внутримышечного введения 30 мг/мл, 1 мл - ампулы темного стекла (10) - упаковки ячейковые контурные</t>
  </si>
  <si>
    <t>раствор для внутривенного и внутримышечного введения 30 мг/мл, 1 мл - ампулы темного стекла (5) - упаковки контурные пластиковые (поддоны) (2) /в комплекте с ножом ампульным или скарификатором, если необходим для ампул данного типа/ - пачки картонные</t>
  </si>
  <si>
    <t>раствор для внутривенного и внутримышечного введения 30 мг/мл, 1 мл - ампулы темного стекла (5) - упаковки контурные пластиковые (поддоны) /в комплекте с ножом ампульным или скарификатором, если необходим для ампул данного типа/ - пачки картонные</t>
  </si>
  <si>
    <t>таблетки, покрытые пленочной оболочкой 10 мг, 10 шт. - упаковки ячейковые контурные (2) - пачки картонные</t>
  </si>
  <si>
    <t>таблетки, покрытые пленочной оболочкой 10 мг, 10 шт. - упаковки ячейковые контурные - пачки картонные</t>
  </si>
  <si>
    <t>таблетки 10 мг, 7 шт. - упаковки ячейковые контурные - пачки картонные</t>
  </si>
  <si>
    <t>таблетки покрытые пленочной оболочкой 75 мг, 7 шт. - упаковки ячейковые контурные (2) - пачки картонные</t>
  </si>
  <si>
    <t>Клофелин</t>
  </si>
  <si>
    <t>раствор для внутривенного введения 0.1 мг/мл, 1 мл - ампулы (10) /в комплекте с ножом ампульным или скарификатором/ - коробки картонные</t>
  </si>
  <si>
    <t>таблетки 0.15 мг, 50 шт. - банки темного стекла - пачки картонные</t>
  </si>
  <si>
    <t>таблетки 75 мкг, 50 шт. - банки темного стекла (1) - пачки картонные</t>
  </si>
  <si>
    <t>Конкор</t>
  </si>
  <si>
    <t>таблетки покрытые пленочной оболочкой 5 мг, 30 шт. - упаковки ячейковые контурные (1) - пачки картонные</t>
  </si>
  <si>
    <t>Мерк КГаА  - Германия</t>
  </si>
  <si>
    <t>таблетки покрытые пленочной оболочкой 5 мг, 25 шт. - упаковки ячейковые контурные (2) - пачки картонные</t>
  </si>
  <si>
    <t>таблетки покрытые пленочной оболочкой 10 мг, 30 шт. - упаковки ячейковые контурные (1) - пачки картонные,</t>
  </si>
  <si>
    <t>таблетки покрытые пленочной оболочкой 10 мг, 25 шт. - упаковки ячейковые контурные (2) - пачки картонные</t>
  </si>
  <si>
    <t>Конкор Кор</t>
  </si>
  <si>
    <t>таблетки покрытые пленочной оболочкой 2,5 мг, 30 шт. - упаковки ячейковые контурные - пачки картонные</t>
  </si>
  <si>
    <t>Кораксан</t>
  </si>
  <si>
    <t>таблетки покрытые пленочной оболочкой 5 мг, 14 шт. - упаковки ячейковые контурные (4) - пачки картонные</t>
  </si>
  <si>
    <t>Вл.-Лаборатории Сервье Франция;Пр.-Лаборатории Сервье Индастри - Франция;Перв.Уп.,Втор.Уп.,Вып.к.-ООО "Сердикс" - Россия.</t>
  </si>
  <si>
    <t>таблетки покрытые пленочной оболочкой 7,5 мг - 14 шт. - блистеры (4) - пачки картонные</t>
  </si>
  <si>
    <t>Корвитол 100</t>
  </si>
  <si>
    <t>раствор для внутривенного введения 50 мг/мл, 3 мл - ампулы (6) - упаковки контурные пластиковые (поддоны) - пачки картонные</t>
  </si>
  <si>
    <t>Вл. - Санофи-Авентис Франс - Франция; Пр. - Санофи Винтроп Индустрия - Франция</t>
  </si>
  <si>
    <t>Вл. - Санофи-Авентис Франс - Франция; Пр. - ЗАО "ХИНОИН Завод Фармацевтических и Химических продуктов" - Венгрия</t>
  </si>
  <si>
    <t>таблетки пролонгированного действия покрытые пленочной оболочкой 10 мг, 50 шт. - флаконы темного стекла - пачки картонные</t>
  </si>
  <si>
    <t>Вл., Уп. - АВД.фарма ГмбХ и Ко.КГ - Германия; Пр. - Менарини-Фон Хейден ГмбХ - Германия</t>
  </si>
  <si>
    <t>Вл. - АВД.фарма ГмбХ и Ко.КГ - Германия; Пр. - Менарини-Фон Хейден ГмбХ - Германия</t>
  </si>
  <si>
    <t>Кориол</t>
  </si>
  <si>
    <t>таблетки 12.5 мг, 10 шт. - упаковки ячейковые контурные (3) - пачки картонные</t>
  </si>
  <si>
    <t>капсулы кишечнорастворимые (в РУ - капсулы) 8+10+0.6 тыс.Ед.Евр.Ф. (в РУ - 150 мг), 20 шт. - флаконы полиэтиленовые - пачки картонные</t>
  </si>
  <si>
    <t>Солвей Фармасьютикалз ГмбХ - Германия</t>
  </si>
  <si>
    <t>Креон 25000</t>
  </si>
  <si>
    <t>капсулы кишечнорастворимые (в РУ - капсулы) 18+25+1 тыс.Ед.Евр.Ф. (в РУ - 300 мг), 20 шт. - флаконы полиэтиленовые - пачки картонные</t>
  </si>
  <si>
    <t>капли назальные 0.05%, 10 мл - флакон-капельницы полимерные - пачки картонные</t>
  </si>
  <si>
    <t>Вл. - ООО "ЛЭНС-Фарм" - Россия; Пр. - ООО "Лэнс-Фарм" [пос.Вольгинский] - Россия</t>
  </si>
  <si>
    <t>капли назальные 0.1%, 10 мл - флакон-капельницы полимерные - пачки картонные</t>
  </si>
  <si>
    <t>Вл. - ООО "ЛЭНС-Фарм" - Россия; Пр. - ООО "Лэнс-Фарм" [г.Белгород] - Россия</t>
  </si>
  <si>
    <t>Ксимелин</t>
  </si>
  <si>
    <t>спрей назальный 0.05%, 10 мл - флаконы темного стекла с дозирующим устройством - пачки картонные</t>
  </si>
  <si>
    <t>Никомед Дания АпС - Дания</t>
  </si>
  <si>
    <t>спрей назальный 0.1%, 10 мл - флаконы темного стекла с дозирующим устройством - пачки картонные</t>
  </si>
  <si>
    <t>раствор для внутривенного и внутримышечного введения 10 мг/мл, 2 мл - ампулы темного стекла (10) - пачки картонные</t>
  </si>
  <si>
    <t>Авентис Фарма Лтд. - Индия</t>
  </si>
  <si>
    <t>таблетки 30 мг, 10 шт. - блистеры (2) - пачки картонные</t>
  </si>
  <si>
    <t>Берингер Ингельхайм Интернешнл ГмбХ - Германия;Пр.,Перв.Уп.,Втор.Уп.,Вып.к.-Берингер Ингельхайм Эллас А.Е. - Греция.</t>
  </si>
  <si>
    <t>сироп 30 мг/5 мл, 100 мл - флаконы (1) /в комплекте с мерным стаканчиком/ - пачки картонные</t>
  </si>
  <si>
    <t>капсулы 100 мг, 10 шт. - упаковки ячейковые контурные - пакеты полимерные - пачки картонные</t>
  </si>
  <si>
    <t>таблетки 0.5 г, 10 шт. - упаковка контурная ячейковая</t>
  </si>
  <si>
    <t>Левостар</t>
  </si>
  <si>
    <t>таблетки покрытые пленочной оболочкой 250 мг, 5 шт. - блистеры (2) - пачки картонные</t>
  </si>
  <si>
    <t>АО "Актавис Групп" - Исландия;Пр.,Перв.Уп.,Втор.Уп.,Вып.к.-"Актавис Лтд.", Мальта.</t>
  </si>
  <si>
    <t>таблетки покрытые пленочной оболочкой 500 мг, 5 шт. - блистеры (2) - пачки картонные</t>
  </si>
  <si>
    <t>спрей для местного применения дозированный 10%, 650 доз, 38 г - флаконы полимерные с дозирующим насосом /в комплекте с распылителем для орального применения и насадкой стоматологической/ - пачки картонные</t>
  </si>
  <si>
    <t>раствор для инъекций 100 мг/мл, 1 шт., 2 мл - ампулы (10) /в комплекте с ножом ампульным или скарификатором/ - пачки картонные</t>
  </si>
  <si>
    <t>раствор для инъекций 100 мг/мл, 2 мл - ампулы (5) - упаковки ячейковые контурные (2) - пачки картонные</t>
  </si>
  <si>
    <t>раствор для инъекций 20 мг/мл, 2 мл- ампулы (10) в комплекте с ножом для вскрытия ампул  или скарификатором ампульным - коробки картонные</t>
  </si>
  <si>
    <t>раствор для инъекций 2%, 2 мл - ампулы (10) / в комплекте с ножом для вскрытия ампул - пачка картонная с картонным вкладышем для фиксации ампул</t>
  </si>
  <si>
    <t>раствор для инъекций 20 мг/мл (в РУ - 2%), 2 мл - ампулы (10) /в комплекте с ножом ампульным или скарификатором/ - пачки картонные</t>
  </si>
  <si>
    <t>раствор для инъекций 20 мг/мл (в РУ - 2%), 2 мл - ампулы (10) - упаковки ячейковые контурные /в комплекте с ножом ампульным или скарификатором/ - пачки картонные</t>
  </si>
  <si>
    <t>Лизиноприл</t>
  </si>
  <si>
    <t>таблетки 20 мг, 10 шт. - упаковки ячейковые контурные (2) - пачки картонные</t>
  </si>
  <si>
    <t>Лирика</t>
  </si>
  <si>
    <t>капсулы 75 мг, 14 шт. - упаковки ячейковые контурные - пачки картонные</t>
  </si>
  <si>
    <t>Вл. - Пфайзер ГмбХ - Германия; Пр. - Гедеке ГмбХ - Германия</t>
  </si>
  <si>
    <t>капсулы 300 мг, 14 шт. - упаковки ячейковые контурные - пачки картонные</t>
  </si>
  <si>
    <t>капсулы 75 мг, 14 шт. - упаковки ячейковые контурные (4) - пачки картонные</t>
  </si>
  <si>
    <t>капсулы 150 мг, 14 шт. - упаковки ячейковые контурные (4) - пачки картонные</t>
  </si>
  <si>
    <t>капсулы 300 мг, 14 шт. - упаковки ячейковые контурные (4) - пачки картонные</t>
  </si>
  <si>
    <t>Лозап</t>
  </si>
  <si>
    <t>таблетки покрытые пленочной оболочкой 100 мг, 10 шт. - упаковки ячейковые контурные (9) - пачки картонные</t>
  </si>
  <si>
    <t>таблетки покрытые пленочной оболочкой 50 мг, 10 шт. - упаковки ячейковые контурные (9) - пачки картонные</t>
  </si>
  <si>
    <t>таблетки 2 мг, 10 шт. - упаковки ячейковые контурные - пачки картонные</t>
  </si>
  <si>
    <t>капсулы 2 мг, 10 шт. - упаковки ячейковые контурные (2) - пачки картонные</t>
  </si>
  <si>
    <t>ООО "Производство Медикаментов" - Россия</t>
  </si>
  <si>
    <t>Лоратадин-Тева</t>
  </si>
  <si>
    <t>таблетки 10 мг, 7 шт. - блистеры(1) - пачки картонные</t>
  </si>
  <si>
    <t>Тева Фармацевтические Предприятия Лтд. - Израиль;Пр.,Перв.Уп.,Втор.Уп.,Вып.к.-Фармацевтический завод ТЕВА Прайвэт Ко.Лтд. - Венгрия.</t>
  </si>
  <si>
    <t>Лориста</t>
  </si>
  <si>
    <t xml:space="preserve">таблетки покрытые  оболочкой 1.2 г, 20 шт. - банки темного стекла - пачки картонные
</t>
  </si>
  <si>
    <t>Люголя раствор с глицерином</t>
  </si>
  <si>
    <t>раствор для местного применения, 25 г - флаконы темного стекла</t>
  </si>
  <si>
    <t>ОАО "Самарамедпром" - Россия</t>
  </si>
  <si>
    <t>раствор для внутривенного и внутримышечного введения 250 мг/мл, 5 мл - ампулы (10) /в комплекте с ножом ампульным или скарификатором, если необходим для ампул данного типа/ - пачки картонные</t>
  </si>
  <si>
    <t>раствор для внутривенного введения 250 мг/мл, 5 мл - ампулы (5) - упаковки контурные пластиковые (поддоны) (2) - пачки картонные</t>
  </si>
  <si>
    <t>ОАО "Научно-производственный концерн "ЭСКОМ" - Россия</t>
  </si>
  <si>
    <t>Мальтофер</t>
  </si>
  <si>
    <t>капли для приема внутрь 50 мг/мл, 30 мл - флакон-капельницы темного стекла - пачки картонные</t>
  </si>
  <si>
    <t>Вифор (Интернэшнл) Инк. - Швейцария;Пр.,Перв.Уп.,Втор.Уп.-"Вифор С.А.", Швейцария;Вып.к.-Вифор (Интернэшнл) Инк. - Швейцария.</t>
  </si>
  <si>
    <t>сироп 10 мг/мл, 150 мл - флаконы темного стекла /в комплекте с колпачком дозировочным/ - пачки картонные</t>
  </si>
  <si>
    <t>Вл.,Вып.к. - Вифор (Интернэшнл) Инк - Швейцария; Пр.,Уп. - Вифор С.А. - Швейцария</t>
  </si>
  <si>
    <t>Манинил 1,75</t>
  </si>
  <si>
    <t>таблетки 1,75 мг, 120 шт. - флаконы (1) - пачки картонные</t>
  </si>
  <si>
    <t>Берлин-Хеми/Менарини Фарма ГмбХ - Германия;Пр.,Перв.Уп.,Втор.Уп.,Вып.к.-Берлин-Хеми АГ - Германия.</t>
  </si>
  <si>
    <t>Манинил 3,5</t>
  </si>
  <si>
    <t>таблетки 3,5 мг, 120 шт. - флаконы (1) - пачки картонные</t>
  </si>
  <si>
    <t>Берлин-Хеми/Менарини Фарма ГмбХ, Германия;Пр.-Берлин-Хеми АГ, Германия;Перв.Уп.,Втор.Уп.-"Менарини - Фон Хейден ГмбХ", Германия;Вып.к.-Берлин-Хеми АГ, Германия.</t>
  </si>
  <si>
    <t>таблетки 5 мг, 120 шт. - флаконы 30 мл - пачки картонные</t>
  </si>
  <si>
    <t>Мезим 20000</t>
  </si>
  <si>
    <t>таблетки покрытые кишечнорастворимой оболочкой 20 000 ЕД, 10 шт. - упаковки контурные ячейковые  (2) - пачки картонные</t>
  </si>
  <si>
    <t>ЗАО "Берлин-Фарма" - Россия;Пр.,Перв.Уп.,Втор.Уп.,Вып.к.-Берлин-Хеми АГ - Германия.</t>
  </si>
  <si>
    <t>Мезим форте 10000</t>
  </si>
  <si>
    <t>таблетки покрытые кишечнорастворимой оболочкой 7.5+10+0.375 тыс.Ед.Евр.Ф., 10 шт. - упаковки ячейковые контурные (2) - пачки картонные</t>
  </si>
  <si>
    <t>Мексидол</t>
  </si>
  <si>
    <t>раствор для внутривенного и внутримышечного введения 50 мг/мл, 2 мл - ампулы (5) - упаковки контурные пластиковые (поддоны) (2) - пачки картонные</t>
  </si>
  <si>
    <t>Вл. - ООО "НПК "Фармасофт" - Россия; Пр. - ФГУП "Армавирская биологическая фабрика" - Россия</t>
  </si>
  <si>
    <t>раствор для внутривенного и внутримышечного введения 50 мг/мл, 5 мл - ампулы (5) - упаковки контурные пластиковые (поддоны) - пачки картонные</t>
  </si>
  <si>
    <t>таблетки покрытые оболочкой 125 мг, 10 шт. - упаковки ячейковые контурные (3) - пачки картонные</t>
  </si>
  <si>
    <t>Вл. - ООО "НПК "Фармасофт" - Россия; Пр. - ЗАО "АЛСИ Фарма" - Россия</t>
  </si>
  <si>
    <t>таблетки покрытые оболочкой 125 мг, 10 шт. - упаковки ячейковые контурные (5) - пачки картонные</t>
  </si>
  <si>
    <t>Вл. - ООО "НПК "Фармасофт" - Россия; Пр. - ЗАО "ЗиО-Здоровье" - Россия</t>
  </si>
  <si>
    <t>таблетки 16 мг, 30 шт. - контейнеры полиэтиленовые - пачки картонные</t>
  </si>
  <si>
    <t>раствор для внутривенного и внутримышечного введения 5 мг/мл, 2 мл - ампулы (10) /в комплекте с ножом ампульным или скарификатором, если необходим для ампул данного типа/ - коробки картонные</t>
  </si>
  <si>
    <t>ЗАО "Северная звезда" - Россия</t>
  </si>
  <si>
    <t>таблетки 10 мг - 50 шт., блистер (1) - пачки картонные</t>
  </si>
  <si>
    <t>Фармацевтический завод "ПОЛЬФАРМА" АО - Республика Польша</t>
  </si>
  <si>
    <t>таблетки 100 мг, 10 шт. - упаковки ячейковые контурные (3) - пачки картонные</t>
  </si>
  <si>
    <t>таблетки 25 мг, 30 шт. - упаковки ячейковые контурные (2) - пачки картонные</t>
  </si>
  <si>
    <t>таблетки 50 мг, 30 шт. - упаковки ячейковые контурные (2) - пачки картонные</t>
  </si>
  <si>
    <t>МИГ 400</t>
  </si>
  <si>
    <t>таблетки покрытые оболочкой 400 мг, 10 шт. - упаковки ячейковые контурные - пачки картонные</t>
  </si>
  <si>
    <t>таблетки покрытые оболочкой 400 мг, 10 шт. - упаковки ячейковые контурные (2) - пачки картонные</t>
  </si>
  <si>
    <t>Милдронат</t>
  </si>
  <si>
    <t>раствор для парабульбарного и внутривенного введения  100 мг/мл - ампулы (5) - упаковки ячейковые контурные (2) - пачки картонные</t>
  </si>
  <si>
    <t>Вл.-Акционерное общество "Гриндекс", Латвия;Пр.,Перв.Уп.,Втор.Уп.-Ельфа Фармасьютикал компани С.А., Польша;Вып.к.-Акционерное общество "Гриндекс", Латвия.</t>
  </si>
  <si>
    <t>капсулы 250 мг, 10шт. - упаковки контурные ячейковые (4) - пачки картонные</t>
  </si>
  <si>
    <t>АО "Гриндекс", Латвия</t>
  </si>
  <si>
    <t>Назонекс</t>
  </si>
  <si>
    <t>спрей назальный дозированный 50 мкг/доза, 18 г (120 доз) - флаконы (1) /дозирующее устройство+колпачок/ - коробки картонные (1)</t>
  </si>
  <si>
    <t>Шеринг-Плау Лабо Н.В. - Бельгия;Пр.,Перв.Уп.-Шеринг-Плау Лабо Н.В. - Бельгия;Втор.Уп.,Вып.к.-ОАО "Акрихин" - Россия.</t>
  </si>
  <si>
    <t>спрей назальный дозированный 50 мкг/доза, 120 доз, 18 г - флаконы полиэтиленовые с клапаном дозирующего действия /в комплекте с колпачком предохранительным/ - пачки картонные</t>
  </si>
  <si>
    <t>Натрия тиосульфат</t>
  </si>
  <si>
    <t>раствор для внутривенного введения 300 мг/мл, 10 мл - ампулы (10) /в комплекте с ножом ампульным или скарификатором, если необходим для ампул данного типа/ - коробки картонные</t>
  </si>
  <si>
    <t>раствор для инфузий 0.9%, 400 мл - бутылки</t>
  </si>
  <si>
    <t>растворитель для приготовления лекарственных форм для инъекций 9 мг/мл 5 мл, ампулы (5), упаковка контурные пластиковые (2)-пачки картонные</t>
  </si>
  <si>
    <t>ОАО НПК "ЭСКОМ" Россия</t>
  </si>
  <si>
    <t>раствор для инъекций 0.9%, 10 мл - ампулы (10) - упаковки контурные пластиковые (поддоны) - пачки картонные</t>
  </si>
  <si>
    <t>Вл. - Мапичем АГ - Швейцария; Пр. - Сишуи Ксирканг Фармасьютикал Ко.Лтд - Китай</t>
  </si>
  <si>
    <t>таблетки покрытые пленочной оболочкой 250 тыс.ЕД, 10 шт. - упаковки ячейковые контурные (2) - пачки картонные</t>
  </si>
  <si>
    <t>таблетки покрытые пленочной оболочкой 500 тыс.ЕД, 10 шт. - упаковки ячейковые контурные (2) - пачки картонные</t>
  </si>
  <si>
    <t>таблетки покрытые оболочкой 500 тыс.ЕД, 10 шт. - упаковки ячейковые контурные (2) - пачки картонные</t>
  </si>
  <si>
    <t>таблетки сублингвальные 0.5 мг, 40 шт. - контейнеры полимерные - пачки картонные</t>
  </si>
  <si>
    <t>таблетки сублингвальные 0.5 мг, 10 шт. - упаковки ячейковые контурные (2) - пачки картонные</t>
  </si>
  <si>
    <t>таблетки подъязычные 0.5 мг, 40 шт. - банки полимерные</t>
  </si>
  <si>
    <t>раствор для инъекций 0.5%, 5 мл - ампулы (10) /в комплекте с ножом ампульным или скарификатором/ - пачки картонные</t>
  </si>
  <si>
    <t>раствор для инъекций 2% (в РУ - 20 мг/мл), 2 мл - ампулы (10) /в комплекте с ножом ампульным или скарификатором, если необходим для ампул данного типа/ - пачки картонные</t>
  </si>
  <si>
    <t>Новокаин-Виал</t>
  </si>
  <si>
    <t>раствор для инъекций 5 мг/мл, 5 мл - ампулы (10) - упаковки ячейковые контурные - пачки картонные</t>
  </si>
  <si>
    <t>раствор для приема внутрь 200 мг/мл, 125 мл - флаконы темного стекла /в комплекте с стаканом мерным/ - пачки картонные</t>
  </si>
  <si>
    <t>Вл. - ЮСБ С.А. - Бельгия; Пр. - НекстФарма С.а.С. - Франция</t>
  </si>
  <si>
    <t>раствор для внутривенного и внутримышечного введения 200 мг/мл, 1 шт., 5 мл - ампулы (6) - поддоны пластиковые (2) - пачки картонные</t>
  </si>
  <si>
    <t>Вл. - ЮСБ Фарма С.А. - Бельгия; Пр. - ЮСБ Фарма С.п.А. - Италия</t>
  </si>
  <si>
    <t>раствор для внутривенного и внутримышечного введения 200 мг/мл, 1 шт., 15 мл - ампулы (4) - поддоны пластиковые - пачки картонные</t>
  </si>
  <si>
    <t xml:space="preserve">таблетки покрытые оболочкой 800 мг, 15 шт. - упаковки ячейковые контурные (2) - пачки картонные
</t>
  </si>
  <si>
    <t>капсулы 400 мг, 15 шт. - упаковки ячейковые контурные (4) - пачки картонные</t>
  </si>
  <si>
    <t>Нормодипин</t>
  </si>
  <si>
    <t>Носолин</t>
  </si>
  <si>
    <t>капли назальные 0,1%, 10 мл - флаконы с дозатором-капельницей (1) - пачка картонная</t>
  </si>
  <si>
    <t>раствор для внутривенного и внутримышечного введения 20 мг/мл, 2 мл - ампулы темного стекла (5) - упаковки контурные пластиковые (поддоны) (5) - пачки картонные</t>
  </si>
  <si>
    <t>Хиноин Завод Фармацевтических и Химических Продуктов А.О. - Венгрия</t>
  </si>
  <si>
    <t>Вл. - Рекитт Бенкизер Хелскэр Интернешнл Лтд - Великобритания; Пр. - Фармасиерра Мануфэкчуринг С.Л. - Испания</t>
  </si>
  <si>
    <t>таблетки покрытые оболочкой 200 мг, 6 шт. - упаковки ячейковые контурные - пачки картонные</t>
  </si>
  <si>
    <t>таблетки покрытые оболочкой 200 мг, 12 шт. - упаковки ячейковые контурные - пачки картонные</t>
  </si>
  <si>
    <t>суспензия для приема внутрь [клубничная] 100 мг|5 мл, 100 мл - флаконы полиэтилентерефталатные /в комплекте с шприцем дозирующим/ - пачки картонные</t>
  </si>
  <si>
    <t>Нурофен Экспресс</t>
  </si>
  <si>
    <t>капсулы 200мг 10шт. - упаковки ячейковые контурные (1), пачки картонные</t>
  </si>
  <si>
    <t>Рекитт Бенкизер Хелскэр Интернешнл Лтд, Великобритания;Пр.,Перв.Уп.,Втор.Уп.-Баннер Фармакапс Европа Б.В., Нидерланды;Вып.к.-Рекитт Бенкизер Хелскэр Интернешнл Лтд, Великобритания.</t>
  </si>
  <si>
    <t>Нурофен Экспресс Леди</t>
  </si>
  <si>
    <t>таблетки покрытые оболочкой 400 мг, 12 шт. - упаковки ячейковые контурные (1) - пачки картонные</t>
  </si>
  <si>
    <t>Нурофен Экспресс Нео</t>
  </si>
  <si>
    <t>таблетки покрытые  оболочкой 200 мг, 12 шт. - упаковки ячейковые контурные (1) - пачки картонные</t>
  </si>
  <si>
    <t>Нурофен Экспресс Форте</t>
  </si>
  <si>
    <t>капсулы, 400 мг, 10 шт. - упаковки ячейковые контурные (1) - пачки картонные</t>
  </si>
  <si>
    <t>Рекитт Бенкизер Хелскэр Интернешнл Лтд - Великобритания;Пр.-Баннер Фармакапс Европа Б.В. - Нидерланды;Перв.Уп.,Втор.Уп.,Вып.к.-Рекитт Бенкизер Хелскэр Интернешнл Лтд - Великобритания.</t>
  </si>
  <si>
    <t>капсулы, 400 мг, 10 шт. - упаковки ячейковые контурные (2) - пачки картонные</t>
  </si>
  <si>
    <t>раствор для внутривенного и внутримышечного введения (в РУ - раствор для инъекций) 5 МЕ/мл, 1 мл - ампулы (10) /в комплекте с ножом ампульным или скарификатором/ - пачки картонные</t>
  </si>
  <si>
    <t>раствор для внутривенного и внутримышечного введения 5 МЕ/мл, 1 мл - ампулы (5) - упаковки контурные пластиковые (поддоны) - пачки картонные</t>
  </si>
  <si>
    <t>Окситоцин-Виал</t>
  </si>
  <si>
    <t>раствор для инъекций 5 МЕ/мл, 1 мл - ампулы (10) -упаковки ячейковые контурные (1) - пачки картонные</t>
  </si>
  <si>
    <t>ООО "ВИАЛ" - Россия;Пр.,Перв.Уп.,Втор.Уп.,Вып.к.-СиЭсПиСи Оуи Фармасьютикал Ко. Лтд - Китай.</t>
  </si>
  <si>
    <t>Окситоцин-МЭЗ</t>
  </si>
  <si>
    <t>раствор для внутривенного и внутримышечного введения 5 МЕ/мл, 1 мл - ампулы (5) - упаковки ячейковые контурные (1) - пачки картонные</t>
  </si>
  <si>
    <t>ФГУП "Московский эндокринный завод" - Россия</t>
  </si>
  <si>
    <t>капсулы кишечнорастворимые 10 мг, 10 шт. - блистер (3) - пачка картонная</t>
  </si>
  <si>
    <t>капсулы кишечнорастворимые 40 мг, 7 шт. - блистер (4) - пачка картонная</t>
  </si>
  <si>
    <t>капсулы кишечнорастворимые (в РУ - капсулы) 20 мг, 10 шт. - упаковки ячейковые контурные (2) - пачки картонные</t>
  </si>
  <si>
    <t>капсулы кишечнорастворимые (в РУ - капсулы) 20 мг, 10 шт. - упаковки ячейковые контурные - пачки картонные</t>
  </si>
  <si>
    <t>капсулы с модифицированным высвобождением 0.4 мг, 10 шт. - упаковки ячейковые контурные (3) - пачки картонные</t>
  </si>
  <si>
    <t>Вл., Пр. - Астеллас Фарма Юроп Б.В. - Нидерланды; Уп. - ЗАО "Ортат" - Россия</t>
  </si>
  <si>
    <t>капсулы с модифицированным высвобождением 0.4 мг, 10 шт. - упаковки ячейковые контурные - пачки картонные</t>
  </si>
  <si>
    <t>таблетки с контролируемым высвобождением покрытые оболочкой 0.4 мг, 10 шт. - упаковки ячейковые контурные - пачки картонные</t>
  </si>
  <si>
    <t>Астеллас Фарма Юроп Б.В. - Нидерланды</t>
  </si>
  <si>
    <t>таблетки с контролируемым высвобождением покрытые оболочкой 0.4 мг, 10 шт. - упаковки ячейковые контурные (3) - пачки картонные</t>
  </si>
  <si>
    <t>Ортофен</t>
  </si>
  <si>
    <t>раствор для внутримышечного введения 25 мг/мл, 3 мл - ампулы 5 мл (5) - упаковки контурные пластиковые (поддоны) (2) /в комплекте с ножом ампульным или скарификатором/ - пачки картонные</t>
  </si>
  <si>
    <t>Отофа</t>
  </si>
  <si>
    <t>капли ушные 2.6%, 10 мл - флаконы темного стекла /в комплекте с пипеткой дозировочной/ - пачки картонные</t>
  </si>
  <si>
    <t>Лаборатории Бушара-Рекордати - Франция</t>
  </si>
  <si>
    <t>спрей назальный дозированный 0.1%, 10 мл - флаконы полиэтиленовые с дозирующим устройством - пачки картонные</t>
  </si>
  <si>
    <t>Спрей назальный дозированный [с ментолом и эвкалиптом] 0.1 % - флаконы полиэтиленовые с дозирующим устройством 10 мл № 1 - картонная пачка с инструкцией по применению</t>
  </si>
  <si>
    <t>Офлоксацин</t>
  </si>
  <si>
    <t>таблетки покрытые оболочкой 200 мг, 10 шт. - упаковки ячейковые контурные - пачки картонные</t>
  </si>
  <si>
    <t>раствор для инфузий [в растворе натрия хлорида 0.9%] 2 мг/мл, 100 мл - флаконы - пачки картонные</t>
  </si>
  <si>
    <t>таблетки покрытые пленочной оболочкой 200 мг, 10 шт. - упаковки ячейковые контурные - пачки картонные</t>
  </si>
  <si>
    <t>Офлоксацин-Тева</t>
  </si>
  <si>
    <t>Таблетки, покрытые пленочной оболочкой 200 мг, 10 шт. - блистеры - пачки картонные</t>
  </si>
  <si>
    <t>Офтан Тимолол</t>
  </si>
  <si>
    <t>капли глазные 0.5%, 5 мл - флакон-капельницы пластиковые - пачки картонные</t>
  </si>
  <si>
    <t>Сантэн АО - Финляндия</t>
  </si>
  <si>
    <t>Панангин</t>
  </si>
  <si>
    <t>таблетки покрытые пленочной оболочкой, 50 шт. - флаконы полипропиленовые - пачки картонные</t>
  </si>
  <si>
    <t>раствор для внутривенного введения, 10 мл - ампулы (5) - упаковки контурные пластиковые (поддоны) - пачки картонные</t>
  </si>
  <si>
    <t>Панангин Форте</t>
  </si>
  <si>
    <t>таблетки покрытые пленочной оболочкой 316 мг+280 мг, 15 шт. - блистеры (2) - пачки картонные</t>
  </si>
  <si>
    <t>таблетки покрытые пленочной оболочкой 316 мг+280 мг, 15 шт. - блистеры (4) - пачки картонные</t>
  </si>
  <si>
    <t>таблетки покрытые пленочной оболочкой 316 мг+280 мг, 15 шт. - блистеры (6) - пачки картонные</t>
  </si>
  <si>
    <t>Пангрол 10000</t>
  </si>
  <si>
    <t>капсулы кишечнорастворимые 10000 ЕД, 50 шт. - флакон (1) - пачки картонные</t>
  </si>
  <si>
    <t>капсулы кишечнорастворимые 10000 ЕД, 20 шт. - флакон (1) - пачки картонные</t>
  </si>
  <si>
    <t>капсулы кишечнорастворимые 25000 ЕД, 50 шт. - флакон (1) - пачки картонные</t>
  </si>
  <si>
    <t>Панзинорм 10000</t>
  </si>
  <si>
    <t xml:space="preserve">капсулы 7.2+10+0.4 тыс.Ед.Евр.Ф, 7 шт. - упаковки ячейковые контурные (3) - пачки картонные
</t>
  </si>
  <si>
    <t xml:space="preserve">капсулы 7.2+10+0.4 тыс.Ед.Евр.Ф, 7 шт. - упаковки ячейковые контурные (12) - пачки картонные
</t>
  </si>
  <si>
    <t>таблетки покрытые кишечнорастворимой оболочкой 2.8+3+0.18 тыс.Ед.Евр.Ф., 10 шт. - упаковки ячейковые контурные (5) - пачки картонные</t>
  </si>
  <si>
    <t>таблетки покрытые кишечнорастворимой оболочкой 25 ЕД, 10 шт. - упаковки ячейковые контурные (2) - пачки картонные</t>
  </si>
  <si>
    <t xml:space="preserve">таблетки покрытые кишечнорастворимой оболочкой 0,1 г. - 10 шт. - упаковки ячейковые контурные (6) - пачка картонная
</t>
  </si>
  <si>
    <t>Панкреатин форте</t>
  </si>
  <si>
    <t>таблетки, покрытые кишечнорастворимой оболочкой, 60 шт. - банка полимерная - пачки картонные</t>
  </si>
  <si>
    <t>ОАО "Биосинтез" - Россия;Пр.,Перв.Уп.-ОАО "Биосинтез" - Россия;Втор.Уп.-;Вып.к.-ОАО "Биосинтез" - Россия.</t>
  </si>
  <si>
    <t>таблетки, покрытые кишечнорастворимой оболочкой, 10 шт. - упаковки ячейковые контурные  (2) - пачки картонные</t>
  </si>
  <si>
    <t>таблетки, покрытые кишечнорастворимой оболочкой, 10 шт. - упаковки ячейковые контурные (3) - пачки картонные</t>
  </si>
  <si>
    <t>таблетки 200 мг, 10 шт. - упаковки безъячейковые контурные</t>
  </si>
  <si>
    <t>Парацетамол МС</t>
  </si>
  <si>
    <t>Медисорб ЗАО Россия</t>
  </si>
  <si>
    <t>Парацетамол-Альтфарм</t>
  </si>
  <si>
    <t>Суппозитории ректальные 0,05 г, 5 шт.-блистеры (2)- пачки картонные</t>
  </si>
  <si>
    <t>ООО "Альтфарм" - Россия</t>
  </si>
  <si>
    <t>Суппозитории ректальные 0,25 г, 5 шт.-блистеры (2) - пачки картонные</t>
  </si>
  <si>
    <t>Перекиси водорода раствор</t>
  </si>
  <si>
    <t>раствор для местного и наружного применения 3%, 100 мл - флаконы</t>
  </si>
  <si>
    <t>ОАО "Флора Кавказа" - Россия</t>
  </si>
  <si>
    <t>раствор для местного и наружного применения 3%, 100 мл - флаконы полиэтиленовые - пачки картонные</t>
  </si>
  <si>
    <t>ООО "Йодные Технологии и Маркетинг" - Россия</t>
  </si>
  <si>
    <t>раствор для местного и наружного применения 3%, 100 мл - флаконы темного стекла</t>
  </si>
  <si>
    <t>Вл. - ООО "Гиппократ" - Россия; Пр. - Гиппократ ООО [Самарская область] - Россия</t>
  </si>
  <si>
    <t>Перинева</t>
  </si>
  <si>
    <t>таблетки 4 мг, 10 шт. - упаковки ячейковые контурные (3) - пачки картонные</t>
  </si>
  <si>
    <t>таблетки  250мг, 3 шт. - упаковки ячейковые контурные - пачки картонные</t>
  </si>
  <si>
    <t>таблетки 250 мг, 3 шт. - упаковки безъячейковые контурные - пачки картонные</t>
  </si>
  <si>
    <t>суспензия для приема внутрь 250 мг|5 мл, 10 мл - флаконы темного стекла - пачки картонные</t>
  </si>
  <si>
    <t>Марвел ЛайфСайнсез Пвт.Лтд - Индия</t>
  </si>
  <si>
    <t>суспензия для приема внутрь 250 мг|5 мл, 15 мл - флаконы темного стекла /в комплекте с колпачком мерным/ - пачки картонные</t>
  </si>
  <si>
    <t>Оксфорд Лабораториз Пвт.Лтд - Индия</t>
  </si>
  <si>
    <t>раствор для внутривенного и внутримышечного введения 200 мг/мл, 5 мл - ампулы (5) упаковки контурные ячейковые (2) - пачки картонные</t>
  </si>
  <si>
    <t>Пирацетам-Эском</t>
  </si>
  <si>
    <t>раствор для в/в и в/м введения 200 мг/мл 5 мл, ампулы (5), упаковка контурные пластиковые (2)-пачки картонные</t>
  </si>
  <si>
    <t>раствор для инъекций 50 мг/мл, 1 мл - ампулы (10) /в комплекте с ножом ампульным или скарификатором, если необходим для ампул данного типа/ - пачки картонные</t>
  </si>
  <si>
    <t>раствор для инъекций 50 мг/мл, 1 мл - ампулы (5) - контурная ячейковая упаковка (2) - пачка картонная</t>
  </si>
  <si>
    <t>Пиридоксин-Виал</t>
  </si>
  <si>
    <t>раствор для инъекций 50 мг/мл, 1 мл - ампулы (10) - упаковки контурные пластиковые (поддоны) - пачки картонные</t>
  </si>
  <si>
    <t>Вл. - ООО "Виал" - Россия; Пр. - Си Эс Пи Си Оуи Фармасьютикал Ко.Лтд - Китай</t>
  </si>
  <si>
    <t>раствор для подкожного введения 2 мг/мл (в РУ - 0.2%), 1 мл - ампулы (10) /в комплекте с ножом ампульным или скарификатором, если необходим для ампул данного типа/ - пачки картонные</t>
  </si>
  <si>
    <t>Полиглюкин</t>
  </si>
  <si>
    <t>раствор для инфузий 60 мг/мл, 200 мл - бутылки для крови и кровезаменителей</t>
  </si>
  <si>
    <t>раствор для инфузий 60 мг/мл, 400 мл - бутылки для крови и кровезаменителей</t>
  </si>
  <si>
    <t>ЗАО "Алтайвитамины" - Россия</t>
  </si>
  <si>
    <t>Престариум А</t>
  </si>
  <si>
    <t>таблетки покрытые пленочной оболочкой 5 мг, 30 шт. - флаконы полипропиленовые с дозатором - пачки картонные</t>
  </si>
  <si>
    <t>Вл. - Лаборатории Сервье - Франция; Пр. - Лаборатории Сервье Индастри - Франция; Уп. - ООО "Сердикс" - Россия</t>
  </si>
  <si>
    <t>таблетки покрытые пленочной оболочкой 10 мг, 30 шт. - флаконы полипропиленовые с дозатором - пачки картонные</t>
  </si>
  <si>
    <t>таблетки покрытые пленочной оболочкой 5 мг, 14 шт. - флаконы (1) - пачки картонные</t>
  </si>
  <si>
    <t>Лаборатории Сервье - Франция;Пр.,Перв.Уп.,Втор.Уп.,Вып.к.-ООО "Сердикс" - Россия.</t>
  </si>
  <si>
    <t>таблетки покрытые пленочной оболочкой 150 мг, 10 шт.- упаковки ячейковые контурные (2) - пачки картонные</t>
  </si>
  <si>
    <t>таблетки покрытые оболочкой 150 мг, 10 шт. - упаковки ячейковые контурные (2) - пачки картонные</t>
  </si>
  <si>
    <t>Вл. - Орион Корпорейшн - Финляндия; Пр. - Орион Корпорейшн Орион Фарма - Финляндия</t>
  </si>
  <si>
    <t>Реополиглюкин</t>
  </si>
  <si>
    <t>раствор для инфузий [в растворе натрия хлорида 0.9%] 100 мг/мл, 200 мл - бутылки для крови и кровезаменителей</t>
  </si>
  <si>
    <t>раствор для инфузий [в растворе натрия хлорида 0.9%] 100 мг/мл, 400 мл - бутылки для крови и кровезаменителей</t>
  </si>
  <si>
    <t>Ретинола ацетат</t>
  </si>
  <si>
    <t>раствор для приема внутрь и наружного применения [масляный] 34.4 мг/мл, 50 мл - флаконы темного стекла - пачки картонные</t>
  </si>
  <si>
    <t>раствор для приема внутрь и наружного применения масляный 3,44 %, 10 мл - флакон (1) - пачки картонные</t>
  </si>
  <si>
    <t>капсулы 33 тыс.МЕ, 10 шт. - упаковки ячейковые контурные</t>
  </si>
  <si>
    <t>ООО "Люми" - Россия</t>
  </si>
  <si>
    <t>Ринорус</t>
  </si>
  <si>
    <t>спрей назальный 0,05%, 20 мл - флакон пластиковый с насадкой-распылителем - пачка картонная</t>
  </si>
  <si>
    <t>спрей назальный 0,1%, 20 мл - флакон пластиковый с насадкой-распылителем - пачка картонная</t>
  </si>
  <si>
    <t>Риностоп</t>
  </si>
  <si>
    <t>спрей назальный 0,05 %, 15 мл - флаконы (1) /в комплекте с активатором с защитным колпачком/ - пачки картонные</t>
  </si>
  <si>
    <t>спрей назальный 0,1 %, 15 мл - флаконы (1) /в комплекте с активатором с защитным колпачком/ - пачки картонные</t>
  </si>
  <si>
    <t>капли назальные 0,1%, 10 мл - флакон-капельницы полимерные - пачки картонные</t>
  </si>
  <si>
    <t>ОАО "Фармстандарт-Лексредства" - Россия;Пр.,Перв.Уп.,Втор.Уп.,Вып.к.-ЗАО "Фармацевтическая фирма "ЛЕККО" - Россия.</t>
  </si>
  <si>
    <t>капли назальные 0,05%, 10 мл - флакон-капельницы полимерные - пачки картонные</t>
  </si>
  <si>
    <t>Салициловая кислота</t>
  </si>
  <si>
    <t>раствор для наружного применения [спиртовой] 2%, 40 мл - флаконы темного стекла</t>
  </si>
  <si>
    <t>ЗАО "Ярославская фармацевтическая фабрика" - Россия</t>
  </si>
  <si>
    <t>раствор для наружного применения [спиртовой] 1%, 1 шт., 40 мл - флаконы темного стекла</t>
  </si>
  <si>
    <t>ООО "Гиппократ" - Россия</t>
  </si>
  <si>
    <t>Салициловая мазь</t>
  </si>
  <si>
    <t>мазь для наружного применения 5%, 25 г - банки темного стекла</t>
  </si>
  <si>
    <t>ОАО "Тверская фармацевтическая фабрика" - Россия</t>
  </si>
  <si>
    <t>мазь для наружного применения 2%, 25 г - банки темного стекла</t>
  </si>
  <si>
    <t>аэрозоль для ингаляций дозированный 0.1 мг/доза, 90 доз, 12 мл - баллоны аэрозольные алюминиевые с клапаном дозирующего действия /в комплекте с насадкой-распылителем/ - пачки картонные</t>
  </si>
  <si>
    <t>аэрозоль для ингаляций дозированный 0.1 мг/доза, 200 доз, 12 мл - баллоны аэрозольные алюминиевые с клапаном дозирующего действия /с насад.ингал.и колп.предохр./ - пачки картонные</t>
  </si>
  <si>
    <t>ЗАО "Биннофарм", Россия</t>
  </si>
  <si>
    <t>Сиофор 1000</t>
  </si>
  <si>
    <t>таблетки покрытые оболочкой 1 г, 15 шт. - упаковки ячейковые контурные (4) - пачки картонные</t>
  </si>
  <si>
    <t>таблетки покрытые оболочкой 850 мг, 15 шт. - упаковки ячейковые контурные (4) - пачки картонные</t>
  </si>
  <si>
    <t>Берлин-Хеми/Менарини Фарма ГмбХ - Германия;Пр.-Менарини - Фон Хейден ГмбХ - Германия;Перв.Уп.,Втор.Уп.,Вып.к.-Берлин-Хеми АГ - Германия.</t>
  </si>
  <si>
    <t>порошок для приготовления суспензии для приема внутрь [апельсиновый] 3 г, 3.76 г - пакетики (30) - пачки картонные</t>
  </si>
  <si>
    <t>СотаГексал</t>
  </si>
  <si>
    <t>таблетки 160 мг, 10 шт. - упаковки ячейковые контурные (2) - пачки картонные</t>
  </si>
  <si>
    <t>таблетки 80 мг, 10 шт. - упаковки ячейковые контурные (2) - пачки картонные</t>
  </si>
  <si>
    <t>Спирт этиловый</t>
  </si>
  <si>
    <t>раствор для наружного применения [спиртовой] 70%, 100 мл - флаконы - пачки картонные</t>
  </si>
  <si>
    <t>ОАО "Владивостокская фармацевтическая фабрика" - Россия</t>
  </si>
  <si>
    <t>раствор для наружного применения [спиртовой] 70%, 50 мл - флаконы - пачки картонные</t>
  </si>
  <si>
    <t>Стрептомицин</t>
  </si>
  <si>
    <t>порошок для приготовления раствора для внутримышечного введения 1 г - флаконы</t>
  </si>
  <si>
    <t>порошок для приготовления раствора для внутримышечного введения 1 г - флаконы (10) - пачки картонные</t>
  </si>
  <si>
    <t>порошок для приготовления суспензии для приема внутрь 100 мг|5 мл, 17 г - флаконы темного стекла 50 мл /в комплекте с ложкой дозировочной 2-сторонней и шприцем дозировочным/ - пачки картонные</t>
  </si>
  <si>
    <t>Сумамед форте</t>
  </si>
  <si>
    <t>порошок для приготовления суспензии для приема внутрь 200 мг|5 мл, 16.74 г - флаконы полиэтиленовые /в комплекте с ложкой дозировочной 2-сторонней и/или шприцем дозировочным/ - пачки картонные</t>
  </si>
  <si>
    <t>порошок для приготовления суспензии для приема внутрь 200 мг /5 мл, 35,573 г - флаконы (1) /в комплекте с мерной ложкой/шприцем (1)/ – пачки картонные</t>
  </si>
  <si>
    <t>Супрастин</t>
  </si>
  <si>
    <t>раствор для внутривенного и внутримышечного введения 20 мг/мл, 1 мл - ампулы (5) - упаковки ячейковые контурные - пачки картонные</t>
  </si>
  <si>
    <t>Тетрациклин</t>
  </si>
  <si>
    <t>мазь глазная 1%, 10 г - тубы алюминиевые - пачки картонные</t>
  </si>
  <si>
    <t>мазь глазная 1%, 3 г - тубы алюминиевые - пачки картонные</t>
  </si>
  <si>
    <t>Тизалуд</t>
  </si>
  <si>
    <t>таблетки 2 мг, 10 шт. - упаковки ячейковые контурные (3) - пачки картонные</t>
  </si>
  <si>
    <t>ОАО "Верофарм" - Россия</t>
  </si>
  <si>
    <t>Тобрекс</t>
  </si>
  <si>
    <t>капли глазные  0.3%, 5 мл - флакон-капельницы пластиковые "Droptainer" - пачки картонные</t>
  </si>
  <si>
    <t>с.а. Алкон-Куврер н.в. - Бельгия</t>
  </si>
  <si>
    <t>Торвакард</t>
  </si>
  <si>
    <t>таблетки покрытые пленочной оболочкой 10 мг, 10 шт. - блистеры из Al/Al (9) - пачки картонные</t>
  </si>
  <si>
    <t>Зентива к.с. - Чешская Республика;Пр.,Перв.Уп.,Втор.Уп.-Зентива а.с. - Словацкая Республика;Вып.к.-Зентива к.с. - Чешская Республика.</t>
  </si>
  <si>
    <t>таблетки покрытые пленочной оболочкой 20 мг, 10 шт. - блистеры из Al/Al (9) - пачки картонные</t>
  </si>
  <si>
    <t>Транексам</t>
  </si>
  <si>
    <t>таблетки покрытые пленочной оболочкой 250 мг, 10 шт. - упаковки ячейковые контурные (3) - пачки картонные</t>
  </si>
  <si>
    <t>Вл. - ООО "Мир-Фарм" - Россия; Пр. - ЗАО "Обнинская химико-фармацевтическая компания" - Россия</t>
  </si>
  <si>
    <t>раствор для внутривенного введения 50 мг/мл, 5 мл - ампулы (5) - упаковки ячейковые контурные (2) /в комплекте с ножом ампульным или скарификатором, если необходим для ампул данного типа/ - пачки картонные</t>
  </si>
  <si>
    <t>Вл. - ООО "Мир-Фарм" - Россия; Пр. - ФГУП "Московский эндокринный завод" - Россия; Уп. - ЗАО "Обнинская химико-фармацевтическая компания" - Россия</t>
  </si>
  <si>
    <t>ООО "Мир-Фарм" - Россия;Пр.,Перв.Уп.,Втор.Уп.,Вып.к.-ЗАО "Обнинская химико-фармацевтическая компания" - Россия.</t>
  </si>
  <si>
    <t>раствор для инфузий 5 мг/мл, 100 мл - флаконы полиэтиленовые - пачки картонные</t>
  </si>
  <si>
    <t>таблетки покрытые кишечнорастворимой оболочкой 150 мг, 10 шт. - упаковки ячейковые контурные (3) - пачки картонные</t>
  </si>
  <si>
    <t>Уголь активированный Экстрасорб</t>
  </si>
  <si>
    <t>Общество с ограниченной ответственностью "Кировская Фармацевтическая Компания" (ООО "КФК") - Россия</t>
  </si>
  <si>
    <t>капсулы 220 мг, 10 шт. - упаковки ячейковые контурные (1) - пачки картонные</t>
  </si>
  <si>
    <t>капсулы 220 мг, 10 шт. - упаковки ячейковые контурные (2) - пачки картонные</t>
  </si>
  <si>
    <t>капсулы 100 мг, 15 шт. - упаковки ячейковые контурные (2) - пачки картонные</t>
  </si>
  <si>
    <t>Вл. - Безен Хелскеа - Бельгия; Пр. - Капсуджель Плоэрмель - Франция; Уп., ВК - Безен Мэньюфекчуринг Белджиум - Бельгия</t>
  </si>
  <si>
    <t>капсулы 100 мг, 14 шт. - блистеры (2) - пачки картонные</t>
  </si>
  <si>
    <t>"Безен Хелскеа СА", Бельгия;Пр.,Перв.Уп.,Втор.Уп.,Вып.к.-ОЛИК (Таиланд) Лимитед - Таиланд.</t>
  </si>
  <si>
    <t>Фамотидин</t>
  </si>
  <si>
    <t>таблетки покрытые оболочкой 20 мг, 10 шт. - упаковки ячейковые контурные (2) - пачки картонные</t>
  </si>
  <si>
    <t>таблетки покрытые оболочкой 40 мг, 10 шт. - упаковки ячейковые контурные (2) - пачки картонные</t>
  </si>
  <si>
    <t>таблетки покрытые оболочкой 20 мг, 10 шт. - упаковки ячейковые контурные (3) - пачки картонные</t>
  </si>
  <si>
    <t>Фенотропил</t>
  </si>
  <si>
    <t>таблетки 100 мг, 10 шт. - упаковки ячейковые контурные (1) - пачки картонные</t>
  </si>
  <si>
    <t>таблетки жевательные 100 мг, 10 шт. - упаковки безъячейковые контурные (5) - пачки картонные</t>
  </si>
  <si>
    <t>таблетки жевательные 100 мг, 10 шт. - блистеры (3) - пачки картонные</t>
  </si>
  <si>
    <t>Берлин-Хеми/Менарини Фарма ГмбХ, Германия;Пр.-Менарини - Фон Хейден ГмбХ - Германия;Перв.Уп.,Втор.Уп.,Вып.к.-Берлин-Хеми АГ, Германия.</t>
  </si>
  <si>
    <t>Фламакс</t>
  </si>
  <si>
    <t>капсулы 50 мг, 25 шт. - контейнеры пластиковые - пачки картонные</t>
  </si>
  <si>
    <t>Вл., Пр. - Реплекфарм АО - Республика Македония; Уп. - ЗАО "ФармФирма "Сотекс" - Россия</t>
  </si>
  <si>
    <t>раствор для внутривенного и внутримышечного введения 50 мг/мл, 2 мл - ампулы темного стекла (5) - упаковки ячейковые контурные - пачки картонные</t>
  </si>
  <si>
    <t>ЗАО "ФармФирма "Сотекс" - Россия</t>
  </si>
  <si>
    <t>Флемоклав Солютаб</t>
  </si>
  <si>
    <t>таблетки диспергируемые 500 мг+125 мг, 4 шт. - упаковки ячейковые контурные (5) - пачки картонные</t>
  </si>
  <si>
    <t>таблетки диспергируемые 875 мг+125 мг, 7 шт. - упаковки ячейковые контурные (2) - пачки картонные</t>
  </si>
  <si>
    <t>таблетки диспергируемые 125 мг, 5 шт.-упаковки ячейковые контурные (4) - пачки картонные</t>
  </si>
  <si>
    <t>таблетки диспергируемые 1 г, 5 шт. - упаковки ячейковые контурные (4) - пачки картонные</t>
  </si>
  <si>
    <t>Флоксал</t>
  </si>
  <si>
    <t>капли глазные 0.3%, 5 мл - флакон-капельницы полиэтиленовые - пачки картонные</t>
  </si>
  <si>
    <t xml:space="preserve">Др. Герхард Манн, Химико-фармацевтическое предприятие ГмбХ - Германия
</t>
  </si>
  <si>
    <t>мазь глазная 3 мг/г, 3 г - тубы (1) - пачки картонные</t>
  </si>
  <si>
    <t>ООО ВАЛЕАНТ;Пр.,Перв.Уп.,Втор.Уп.,Вып.к.-Доктор Герхард Манн Хем.-фарм Фабрик ГмбХ - Германия.</t>
  </si>
  <si>
    <t>Флуимуцил</t>
  </si>
  <si>
    <t>раствор для инъекций и ингаляций 100 мг/мл, 3 мл - ампулы темного стекла (5) - упаковки контурные пластиковые (поддоны) - пачки картонные</t>
  </si>
  <si>
    <t>Замбон С.п.А. - Италия</t>
  </si>
  <si>
    <t>таблетки шипучие 600 мг, 2 шт. - блистеры (5) - пачка картонная</t>
  </si>
  <si>
    <t>Замбон Свитцерланд Лтд. - Швейцария</t>
  </si>
  <si>
    <t>раствор для приема внутрь 40 мг/мл, 200 мл - флакон темного стекла (1) /в комплекте с мерным колпачком/ - пачка картонная</t>
  </si>
  <si>
    <t>Замбон С.П.А. - Италия</t>
  </si>
  <si>
    <t>таблетки шипучие 600 мг, 2 шт. - блистеры (10) - пачки картонные</t>
  </si>
  <si>
    <t>капсулы 150 мг - упаковки ячейковые контурные - пачки бумажные</t>
  </si>
  <si>
    <t>Флуконазол Штада</t>
  </si>
  <si>
    <t>Флуоксетин</t>
  </si>
  <si>
    <t>капсулы 10 мг, 10 шт. - упаковки ячейковые контурные (2) - пачки картонные</t>
  </si>
  <si>
    <t>капсулы 20 мг, 10 шт. - упаковки ячейковые контурные (2) - пачки картонные</t>
  </si>
  <si>
    <t>таблетки 1 мг, 50 шт. - упаковки ячейковые контурные - пачки картонные</t>
  </si>
  <si>
    <t>таблетки 1 мг, 50 шт. - контейнеры полимерные - пачки картонные</t>
  </si>
  <si>
    <t>Фромилид Уно</t>
  </si>
  <si>
    <t>таблетки пролонгированного действия покрытые оболочкой 500 мг, 5 шт. - упаковки ячейковые контурные - пачки картонные</t>
  </si>
  <si>
    <t>таблетки пролонгированного действия покрытые оболочкой 500 мг, 7 шт. - упаковки ячейковые контурные - пачки картонные</t>
  </si>
  <si>
    <t>раствор для внутривенного и внутримышечного введения 10 мг/мл, 2 мл - ампулы (10) /в комплекте с ножом ампульным или скарификатором, если необходим для ампул данного типа/ - пачки картонные</t>
  </si>
  <si>
    <t>таблетки 40 мг, 25 шт. - упаковки ячейковые контурные - пачки картонные</t>
  </si>
  <si>
    <t>Целестодерм-В</t>
  </si>
  <si>
    <t>мазь для наружного применения 0.1%, 30 г - тубы алюминиевые - пачки картонные</t>
  </si>
  <si>
    <t>крем для наружного применения 0.1%, 15 г - тубы алюминиевые - пачки картонные</t>
  </si>
  <si>
    <t>Шеринг-Плау Лабо Н.В., Бельгия</t>
  </si>
  <si>
    <t>раствор для инъекций, 1 мл - ампулы темного стекла (10) - упаковки ячейковые контурные - пачки картонные</t>
  </si>
  <si>
    <t>ЭВЕР Нейро Фарма ГмбХ - Австрия;Пр.,Перв.Уп.-ЭВЕР Нейро Фарма ГмбХ - Австрия;Втор.Уп.,Вып.к.-ЗАО «Биоком» - Россия.</t>
  </si>
  <si>
    <t>раствор для инъекций, 2,0 мл - ампулы (10) - пачки картонные</t>
  </si>
  <si>
    <t>таблетки 10 мг, 50 шт. - флаконы темного стекла - пачки картонные</t>
  </si>
  <si>
    <t>Цетиризин</t>
  </si>
  <si>
    <t>таблетки, покрытые пленочной оболочкой, 10 мг, 10 шт. - контурная ячейковая упаковка (1) - пачка картонная</t>
  </si>
  <si>
    <t>таблетки, покрытые пленочной оболочкой, 10 мг, 10 шт. - упаковки ячейковые контурные (2) - пачки картонные</t>
  </si>
  <si>
    <t>Цетиризин-Тева</t>
  </si>
  <si>
    <t>таблетки. покрытые пленочной оболочкой 10 мг, 10 шт-блистеры (2)-пачки картонные</t>
  </si>
  <si>
    <t>Тева Фармацевтические Предприятия Лтд - Израиль</t>
  </si>
  <si>
    <t>Цетрин</t>
  </si>
  <si>
    <t>сироп 1 мг/мл, 60 мл - флаконы темного стекла /в комплекте с стаканом дозировочным/ - пачки картонные</t>
  </si>
  <si>
    <t>таблетки покрытые пленочной оболочкой, 10мг - 10шт. -блистеры (3) - пачка картонная</t>
  </si>
  <si>
    <t>порошок для приготовления раствора для внутривенного и внутримышечного введения 1 г - флаконы (50) - пачки картонные</t>
  </si>
  <si>
    <t>порошок для приготовления раствора для внутривенного и внутримышечного введения 1 г - флаконы - пачки картонные</t>
  </si>
  <si>
    <t>Вл. - Шрея Лайф Саенсиз Пвт.Лтд - Индия; Пр. - Серена Фарма Пвт.Лтд - Индия</t>
  </si>
  <si>
    <t>суппозитории ректальные (для детей) 50мг, 5 шт. - контурные ячейковые упаковки (2) - пачки картонные</t>
  </si>
  <si>
    <t>суппозитории ректальные (для детей) 100мг, 5 шт. - контурные ячейковые упаковки (2) - пачки картонные</t>
  </si>
  <si>
    <t>Цефотаксим</t>
  </si>
  <si>
    <t>порошок для приготовления раствора для внутривенного и внутримышечного введения 1 г - флаконы (50) - коробки картонные</t>
  </si>
  <si>
    <t>порошок для приготовления раствора для внутривенного и внутримышечного введения 1 г - флаконы (10) - пачки картонные</t>
  </si>
  <si>
    <t>порошок для приготовления раствора для внутривенного и внутримышечного введения 1 г - флаконы (5) - коробки картонные</t>
  </si>
  <si>
    <t>ЗАО "Фармацевтическая фирма "ЛЕККО" - Россия</t>
  </si>
  <si>
    <t>М.Дж. Биофарм Пвт.Лтд - Индия</t>
  </si>
  <si>
    <t>Цефтриаксон</t>
  </si>
  <si>
    <t>Цианокобаламин</t>
  </si>
  <si>
    <t>раствор для инъекций 0.5 мг/мл, 1 мл - ампулы (10) /в комплекте с ножом ампульным или скарификатором, если необходим для ампул данного типа/ - пачки картонные</t>
  </si>
  <si>
    <t>раствор для инъекций 0.2 мг/мл, 1 мл - ампулы (10) /в комплекте с ножом ампульным или скарификатором/ - пачки картонные</t>
  </si>
  <si>
    <t>Цианокобаламин-Виал</t>
  </si>
  <si>
    <t>раствор для инъекций 0.5 мг/мл, 1 мл - ампулы (10) - упаковки ячейковые контурные - пачки картонные</t>
  </si>
  <si>
    <t>Циклоферон</t>
  </si>
  <si>
    <t>раствор для внутривенного и внутримышечного введения 125 мг/мл, 2 мл - ампулы (5) - упаковки ячейковые контурные /в комплекте с ножом ампульным или скарификатором, если необходим для ампул данного типа/ - пачки картонные</t>
  </si>
  <si>
    <t>ООО "Научно-технологическая фармацевтическая фирма "ПОЛИСАН" - Россия</t>
  </si>
  <si>
    <t>таблетки покрытые кишечнорастворимой оболочкой 150 мг, 10 шт. - упаковки ячейковые контурные - пачки картонные</t>
  </si>
  <si>
    <t>таблетки покрытые кишечнорастворимой оболочкой 150 мг, 10 шт. - упаковки ячейковые контурные (5) - пачки картонные</t>
  </si>
  <si>
    <t>таблетки покрытые пленочной оболочкой 250 мг, 10 шт. - упаковки ячейковые контурные - пачки картонные</t>
  </si>
  <si>
    <t>концентрат для приготовления раствора для инфузий 10 мг/мл, 10 мл - ампулы (5) - упаковки ячейковые контурные - пачки картонные</t>
  </si>
  <si>
    <t>раствор для инфузий 2 мг/мл, 100 мл - флаконы - пачки картонные</t>
  </si>
  <si>
    <t>таблетки покрытые пленочной оболочкой 750 мг, 10 шт. - упаковки ячейковые контурные - пачки картонные</t>
  </si>
  <si>
    <t>Ципролет</t>
  </si>
  <si>
    <t>таблетки покрытые оболочкой 500 мг, 10 шт. - упаковки ячейковые контурные - пачки картонные</t>
  </si>
  <si>
    <t>раствор для инфузий 2 мг/мл, 100 мл - флаконы полиэтиленовые - пачки картонные</t>
  </si>
  <si>
    <t>Вл. - Д-р Редди'с Лабораторис Лтд - Индия; Пр., Уп. - Марк Биосайенсез Лтд - Индия</t>
  </si>
  <si>
    <t>капли глазные 0.3%, 5 мл - флакон-капельницы пластиковые - пачки картонные</t>
  </si>
  <si>
    <t>Д-р Редди`с Лабораторис Лтд.</t>
  </si>
  <si>
    <t>капли ушные 0,3%, 10 мл - флакон-капельницы пластиковые</t>
  </si>
  <si>
    <t>таблетки, покрытые пленочной оболочкой 500 мг, 5 шт. - упаковки ячейковые контурные (2) - пачки картонные</t>
  </si>
  <si>
    <t>капли глазные и ушные 0,3%, белый полимерный флакон-капельница, закрытый полимерной крышкой с предохранительным кольцом 5 мл (1) - пачка картонная</t>
  </si>
  <si>
    <t>К.О. Ромфарм Компани С.Р.Л., Румыния</t>
  </si>
  <si>
    <t>Ципрофлоксацин-ФПО</t>
  </si>
  <si>
    <t>раствор для инфузий 2 мг/мл, 1 шт., 100 мл - флаконы полиэтиленовые - пачки картонные</t>
  </si>
  <si>
    <t>Эбрантил</t>
  </si>
  <si>
    <t>раствор для внутривенного введения 5 мг/мл, 10 мл - ампулы - пачки картонные</t>
  </si>
  <si>
    <t>Никомед Дойчланд ГмбХ - Германия;Пр.,Перв.Уп.,Втор.Уп.,Вып.к.-Никомед ГмбХ - Германия.</t>
  </si>
  <si>
    <t>капсулы пролонгированного действия 30 мг, 30 шт -флаконы - пачки картонные</t>
  </si>
  <si>
    <t>Никомед ГмбХ - Германия</t>
  </si>
  <si>
    <t>капсулы пролонгированного действия 60 мг, 30 шт -флаконы - пачки картонные</t>
  </si>
  <si>
    <t>Эвказолин Аква</t>
  </si>
  <si>
    <t>спрей назальный 1 мг/г, 10 г - флаконы с насосом-дозатором с распылителем (1) - пачки картонные</t>
  </si>
  <si>
    <t>Публичное акционерное общество "Фармак" (ПАО "Фармак"), Украина</t>
  </si>
  <si>
    <t>Эгилок</t>
  </si>
  <si>
    <t>таблетки 100 мг, 30 шт. - банки темного стекла - пачки картонные</t>
  </si>
  <si>
    <t>таблетки 25 мг, 60 шт. - банки темного стекла - пачки картонные</t>
  </si>
  <si>
    <t>таблетки 50 мг, 60 шт. - банки темного стекла - пачки картонные</t>
  </si>
  <si>
    <t>таблетки 100 мг, 60 шт. - банки темного стекла - пачки картонные</t>
  </si>
  <si>
    <t>Эглонил</t>
  </si>
  <si>
    <t>раствор для внутримышечного введения 50 мг/мл, 2 мл - ампулы (6) - упаковки контурные пластиковые (поддоны) - пачки картонные</t>
  </si>
  <si>
    <t>Санофи Винтроп Индустрия - Франция</t>
  </si>
  <si>
    <t>таблетки 200 мг, 12 шт. - упаковки ячейковые контурные - пачки картонные</t>
  </si>
  <si>
    <t>капсулы 50 мг, 15 шт. - упаковки ячейковые контурные (2) - пачки картонные</t>
  </si>
  <si>
    <t>таблетки 200 мг, 12 шт. - упаковки ячейковые контурные (5) - пачки картонные</t>
  </si>
  <si>
    <t>Элоком</t>
  </si>
  <si>
    <t>Вл. - Хемофарм А.Д. - Сербия; Пр. - ООО "Хемофарм" - Россия</t>
  </si>
  <si>
    <t>Эналаприл-Аджио</t>
  </si>
  <si>
    <t>Энам</t>
  </si>
  <si>
    <t>таблетки 10 мг, 10 шт. - упаковки безъячейковые контурные (2) - пачки картонные</t>
  </si>
  <si>
    <t>таблетки 2.5 мг, 10 шт. - упаковки безъячейковые контурные (2) - пачки картонные</t>
  </si>
  <si>
    <t>таблетки 20 мг, 10 шт. - упаковки безъячейковые контурные (2) - пачки картонные</t>
  </si>
  <si>
    <t>таблетки 5 мг, 10 шт. - упаковки безъячейковые контурные (2) - пачки картонные</t>
  </si>
  <si>
    <t xml:space="preserve">КРКА, д.д., Ново место - Словения
</t>
  </si>
  <si>
    <t xml:space="preserve">Вл. - КРКА, д.д., Ново место - Словения; Пр. - ООО "Крка-Рус" - Россия
</t>
  </si>
  <si>
    <t>Этиловый спирт 95%</t>
  </si>
  <si>
    <t>раствор для наружного применения и приготовления лекарственных форм 95%, 100 мл - флаконы - пачки картонные</t>
  </si>
  <si>
    <t>Эутирокс</t>
  </si>
  <si>
    <t>таблетки 25 мкг, 25 шт. - упаковки ячейковые контурные (4) - пачки картонные</t>
  </si>
  <si>
    <t>Мерк КГаА - Германия</t>
  </si>
  <si>
    <t>таблетки 50 мкг, 25 шт. - упаковки ячейковые контурные (4) - пачки картонные</t>
  </si>
  <si>
    <t>таблетки 75 мкг, 25 шт. - упаковки ячейковые контурные (4) - пачки картонные</t>
  </si>
  <si>
    <t>Эуфиллин</t>
  </si>
  <si>
    <t>раствор для внутривенного введения 24 мг/мл, 5 мл - ампулы (10) /в комплекте с ножом ампульным или скарификатором, если необходим для ампул данного типа/ - пачки картонные</t>
  </si>
  <si>
    <t>ФГУП "Армавирская биологическая фабрика" - Россия</t>
  </si>
  <si>
    <t>таблетки 150 мг, 10 шт. - упаковки ячейковые контурные (3) - пачки картонные</t>
  </si>
  <si>
    <t>Юнидокс солютаб</t>
  </si>
  <si>
    <t>таблетки диспергируемые 100 мг, 10 шт. - упаковки ячейковые контурные - пачки картонные</t>
  </si>
  <si>
    <t>Предельная зарегистрированная цена без НДС, руб.</t>
  </si>
  <si>
    <t>Максимальная розничная цена, руб.</t>
  </si>
  <si>
    <t>Минимальная розничная цена, руб.</t>
  </si>
  <si>
    <t>Результат по предельной цене (розница)46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</si>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</sst>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[$-10419]###\ ###"/>
    <numFmt numFmtId="166" formatCode="[$-10419]###\ ###\ ##0.00"/>
    <numFmt numFmtId="169" formatCode="#,##0.00&quot;р.&quot;"/>
    <numFmt numFmtId="170" formatCode="#,##0.00&quot; &quot;[$руб.-419];[Red]&quot;-&quot;#,##0.00&quot; &quot;[$руб.-419]"/>
  </numFmts>
  <fonts count="43">
    <font>
      <sz val="10"/>
      <name val="Arial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41"/>
      <name val="Calibri"/>
      <family val="2"/>
      <charset val="204"/>
    </font>
    <font>
      <b/>
      <sz val="11"/>
      <color indexed="41"/>
      <name val="Calibri"/>
      <family val="2"/>
      <charset val="204"/>
    </font>
    <font>
      <u/>
      <sz val="8.1999999999999993"/>
      <color indexed="12"/>
      <name val="Arial"/>
      <family val="2"/>
      <charset val="204"/>
    </font>
    <font>
      <sz val="10"/>
      <name val="Arial"/>
      <family val="2"/>
      <charset val="1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color rgb="FF000000"/>
      <name val="Arial1"/>
    </font>
    <font>
      <b/>
      <i/>
      <sz val="16"/>
      <color theme="1"/>
      <name val="Arial1"/>
      <charset val="204"/>
    </font>
    <font>
      <b/>
      <i/>
      <u/>
      <sz val="11"/>
      <color theme="1"/>
      <name val="Arial1"/>
      <charset val="204"/>
    </font>
    <font>
      <sz val="11"/>
      <color theme="1"/>
      <name val="Arial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rgb="FFFFFF99"/>
        <bgColor indexed="0"/>
      </patternFill>
    </fill>
    <fill>
      <patternFill patternType="solid">
        <fgColor theme="7" tint="0.59999389629810485"/>
        <bgColor indexed="0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27" fillId="13" borderId="0" applyNumberFormat="0" applyBorder="0" applyAlignment="0" applyProtection="0"/>
    <xf numFmtId="0" fontId="24" fillId="13" borderId="0" applyNumberFormat="0" applyBorder="0" applyAlignment="0" applyProtection="0"/>
    <xf numFmtId="0" fontId="27" fillId="10" borderId="0" applyNumberFormat="0" applyBorder="0" applyAlignment="0" applyProtection="0"/>
    <xf numFmtId="0" fontId="24" fillId="10" borderId="0" applyNumberFormat="0" applyBorder="0" applyAlignment="0" applyProtection="0"/>
    <xf numFmtId="0" fontId="27" fillId="11" borderId="0" applyNumberFormat="0" applyBorder="0" applyAlignment="0" applyProtection="0"/>
    <xf numFmtId="0" fontId="24" fillId="11" borderId="0" applyNumberFormat="0" applyBorder="0" applyAlignment="0" applyProtection="0"/>
    <xf numFmtId="0" fontId="27" fillId="9" borderId="0" applyNumberFormat="0" applyBorder="0" applyAlignment="0" applyProtection="0"/>
    <xf numFmtId="0" fontId="24" fillId="9" borderId="0" applyNumberFormat="0" applyBorder="0" applyAlignment="0" applyProtection="0"/>
    <xf numFmtId="0" fontId="27" fillId="13" borderId="0" applyNumberFormat="0" applyBorder="0" applyAlignment="0" applyProtection="0"/>
    <xf numFmtId="0" fontId="24" fillId="13" borderId="0" applyNumberFormat="0" applyBorder="0" applyAlignment="0" applyProtection="0"/>
    <xf numFmtId="0" fontId="27" fillId="4" borderId="0" applyNumberFormat="0" applyBorder="0" applyAlignment="0" applyProtection="0"/>
    <xf numFmtId="0" fontId="24" fillId="4" borderId="0" applyNumberFormat="0" applyBorder="0" applyAlignment="0" applyProtection="0"/>
    <xf numFmtId="0" fontId="39" fillId="0" borderId="0"/>
    <xf numFmtId="0" fontId="30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/>
    <xf numFmtId="170" fontId="41" fillId="0" borderId="0"/>
    <xf numFmtId="0" fontId="27" fillId="13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4" fillId="14" borderId="0" applyNumberFormat="0" applyBorder="0" applyAlignment="0" applyProtection="0"/>
    <xf numFmtId="0" fontId="27" fillId="15" borderId="0" applyNumberFormat="0" applyBorder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6" borderId="0" applyNumberFormat="0" applyBorder="0" applyAlignment="0" applyProtection="0"/>
    <xf numFmtId="0" fontId="27" fillId="13" borderId="0" applyNumberFormat="0" applyBorder="0" applyAlignment="0" applyProtection="0"/>
    <xf numFmtId="0" fontId="24" fillId="13" borderId="0" applyNumberFormat="0" applyBorder="0" applyAlignment="0" applyProtection="0"/>
    <xf numFmtId="0" fontId="27" fillId="17" borderId="0" applyNumberFormat="0" applyBorder="0" applyAlignment="0" applyProtection="0"/>
    <xf numFmtId="0" fontId="24" fillId="17" borderId="0" applyNumberFormat="0" applyBorder="0" applyAlignment="0" applyProtection="0"/>
    <xf numFmtId="0" fontId="11" fillId="4" borderId="1" applyNumberFormat="0" applyAlignment="0" applyProtection="0"/>
    <xf numFmtId="0" fontId="12" fillId="2" borderId="2" applyNumberFormat="0" applyAlignment="0" applyProtection="0"/>
    <xf numFmtId="0" fontId="12" fillId="3" borderId="2" applyNumberFormat="0" applyAlignment="0" applyProtection="0"/>
    <xf numFmtId="0" fontId="13" fillId="2" borderId="1" applyNumberFormat="0" applyAlignment="0" applyProtection="0"/>
    <xf numFmtId="0" fontId="13" fillId="3" borderId="1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8" fillId="18" borderId="7" applyNumberFormat="0" applyAlignment="0" applyProtection="0"/>
    <xf numFmtId="0" fontId="25" fillId="18" borderId="7" applyNumberForma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26" fillId="0" borderId="0"/>
    <xf numFmtId="0" fontId="9" fillId="0" borderId="0"/>
    <xf numFmtId="0" fontId="42" fillId="0" borderId="0"/>
    <xf numFmtId="0" fontId="31" fillId="0" borderId="0"/>
    <xf numFmtId="0" fontId="3" fillId="0" borderId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5" borderId="8" applyNumberFormat="0" applyAlignment="0" applyProtection="0"/>
    <xf numFmtId="0" fontId="26" fillId="6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</cellStyleXfs>
  <cellXfs count="48">
    <xf numFmtId="0" fontId="0" fillId="0" borderId="0" xfId="0"/>
    <xf numFmtId="2" fontId="2" fillId="24" borderId="10" xfId="0" applyNumberFormat="1" applyFont="1" applyFill="1" applyBorder="1" applyAlignment="1" applyProtection="1">
      <alignment horizontal="center" vertical="top" wrapText="1" readingOrder="1"/>
      <protection locked="0"/>
    </xf>
    <xf numFmtId="2" fontId="32" fillId="23" borderId="0" xfId="0" applyNumberFormat="1" applyFont="1" applyFill="1" applyBorder="1" applyAlignment="1">
      <alignment horizontal="center" vertical="center"/>
    </xf>
    <xf numFmtId="0" fontId="33" fillId="0" borderId="0" xfId="0" applyFont="1"/>
    <xf numFmtId="0" fontId="34" fillId="0" borderId="10" xfId="0" applyFont="1" applyBorder="1" applyAlignment="1" applyProtection="1">
      <alignment vertical="top" wrapText="1" readingOrder="1"/>
      <protection locked="0"/>
    </xf>
    <xf numFmtId="165" fontId="34" fillId="0" borderId="10" xfId="0" applyNumberFormat="1" applyFont="1" applyBorder="1" applyAlignment="1" applyProtection="1">
      <alignment horizontal="center" vertical="top" wrapText="1" readingOrder="1"/>
      <protection locked="0"/>
    </xf>
    <xf numFmtId="166" fontId="34" fillId="25" borderId="11" xfId="0" applyNumberFormat="1" applyFont="1" applyFill="1" applyBorder="1" applyAlignment="1" applyProtection="1">
      <alignment vertical="top" wrapText="1" readingOrder="1"/>
      <protection locked="0"/>
    </xf>
    <xf numFmtId="2" fontId="2" fillId="26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10" fillId="0" borderId="0" xfId="0" applyFont="1"/>
    <xf numFmtId="2" fontId="10" fillId="0" borderId="0" xfId="0" applyNumberFormat="1" applyFont="1"/>
    <xf numFmtId="0" fontId="10" fillId="22" borderId="0" xfId="0" applyFont="1" applyFill="1"/>
    <xf numFmtId="0" fontId="10" fillId="23" borderId="0" xfId="0" applyFont="1" applyFill="1" applyBorder="1"/>
    <xf numFmtId="0" fontId="10" fillId="23" borderId="0" xfId="0" applyNumberFormat="1" applyFont="1" applyFill="1" applyBorder="1"/>
    <xf numFmtId="0" fontId="33" fillId="23" borderId="0" xfId="0" applyFont="1" applyFill="1" applyBorder="1" applyAlignment="1">
      <alignment horizontal="center" vertical="center"/>
    </xf>
    <xf numFmtId="0" fontId="33" fillId="23" borderId="0" xfId="0" applyFont="1" applyFill="1" applyBorder="1"/>
    <xf numFmtId="2" fontId="10" fillId="23" borderId="0" xfId="0" applyNumberFormat="1" applyFont="1" applyFill="1" applyBorder="1"/>
    <xf numFmtId="2" fontId="33" fillId="0" borderId="0" xfId="0" applyNumberFormat="1" applyFont="1"/>
    <xf numFmtId="0" fontId="33" fillId="0" borderId="10" xfId="0" applyFont="1" applyBorder="1"/>
    <xf numFmtId="2" fontId="33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 applyProtection="1">
      <alignment horizontal="center" vertical="top" wrapText="1" readingOrder="1"/>
      <protection locked="0"/>
    </xf>
    <xf numFmtId="0" fontId="35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 vertical="center" readingOrder="1"/>
    </xf>
    <xf numFmtId="0" fontId="10" fillId="23" borderId="0" xfId="0" applyFont="1" applyFill="1" applyBorder="1" applyAlignment="1">
      <alignment horizontal="center" vertical="center" readingOrder="1"/>
    </xf>
    <xf numFmtId="0" fontId="32" fillId="23" borderId="0" xfId="0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4" fillId="0" borderId="12" xfId="0" applyFont="1" applyFill="1" applyBorder="1" applyAlignment="1" applyProtection="1">
      <alignment horizontal="center" vertical="center" wrapText="1" readingOrder="1"/>
      <protection locked="0"/>
    </xf>
    <xf numFmtId="0" fontId="33" fillId="0" borderId="12" xfId="0" applyFont="1" applyBorder="1" applyAlignment="1">
      <alignment horizontal="center" vertical="center"/>
    </xf>
    <xf numFmtId="1" fontId="36" fillId="0" borderId="13" xfId="0" applyNumberFormat="1" applyFont="1" applyBorder="1" applyAlignment="1" applyProtection="1">
      <alignment horizontal="center" vertical="top" wrapText="1" readingOrder="1"/>
      <protection locked="0"/>
    </xf>
    <xf numFmtId="0" fontId="1" fillId="21" borderId="15" xfId="0" applyFont="1" applyFill="1" applyBorder="1" applyAlignment="1" applyProtection="1">
      <alignment horizontal="center" vertical="center" wrapText="1" readingOrder="1"/>
      <protection locked="0"/>
    </xf>
    <xf numFmtId="0" fontId="1" fillId="21" borderId="16" xfId="0" applyFont="1" applyFill="1" applyBorder="1" applyAlignment="1" applyProtection="1">
      <alignment horizontal="center" vertical="center" wrapText="1" readingOrder="1"/>
      <protection locked="0"/>
    </xf>
    <xf numFmtId="0" fontId="1" fillId="27" borderId="16" xfId="0" applyFont="1" applyFill="1" applyBorder="1" applyAlignment="1" applyProtection="1">
      <alignment horizontal="center" vertical="center" wrapText="1" readingOrder="1"/>
      <protection locked="0"/>
    </xf>
    <xf numFmtId="0" fontId="1" fillId="28" borderId="16" xfId="0" applyFont="1" applyFill="1" applyBorder="1" applyAlignment="1" applyProtection="1">
      <alignment horizontal="center" vertical="center" wrapText="1" readingOrder="1"/>
      <protection locked="0"/>
    </xf>
    <xf numFmtId="2" fontId="1" fillId="28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6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21" borderId="17" xfId="0" applyFont="1" applyFill="1" applyBorder="1" applyAlignment="1" applyProtection="1">
      <alignment horizontal="center" vertical="center" wrapText="1" readingOrder="1"/>
      <protection locked="0"/>
    </xf>
    <xf numFmtId="2" fontId="1" fillId="29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33" fillId="0" borderId="14" xfId="0" applyFont="1" applyBorder="1" applyAlignment="1">
      <alignment horizontal="center" vertical="center" wrapText="1"/>
    </xf>
    <xf numFmtId="169" fontId="33" fillId="0" borderId="14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textRotation="9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8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74">
    <cellStyle name="20% - Акцент1 2" xfId="1"/>
    <cellStyle name="20% - Акцент1 3" xfId="2"/>
    <cellStyle name="20% - Акцент2 2" xfId="3"/>
    <cellStyle name="20% - Акцент3 2" xfId="4"/>
    <cellStyle name="20% - Акцент3 3" xfId="5"/>
    <cellStyle name="20% - Акцент4 2" xfId="6"/>
    <cellStyle name="20% - Акцент4 3" xfId="7"/>
    <cellStyle name="20% - Акцент5 2" xfId="8"/>
    <cellStyle name="20% - Акцент5 3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1 3" xfId="18"/>
    <cellStyle name="60% - Акцент2 2" xfId="19"/>
    <cellStyle name="60% - Акцент2 3" xfId="20"/>
    <cellStyle name="60% - Акцент3 2" xfId="21"/>
    <cellStyle name="60% - Акцент3 3" xfId="22"/>
    <cellStyle name="60% - Акцент4 2" xfId="23"/>
    <cellStyle name="60% - Акцент4 3" xfId="24"/>
    <cellStyle name="60% - Акцент5 2" xfId="25"/>
    <cellStyle name="60% - Акцент5 3" xfId="26"/>
    <cellStyle name="60% - Акцент6 2" xfId="27"/>
    <cellStyle name="60% - Акцент6 3" xfId="28"/>
    <cellStyle name="Default" xfId="29"/>
    <cellStyle name="Excel Built-in Normal" xfId="30"/>
    <cellStyle name="Heading" xfId="31"/>
    <cellStyle name="Heading1" xfId="32"/>
    <cellStyle name="Result" xfId="33"/>
    <cellStyle name="Result2" xfId="34"/>
    <cellStyle name="Акцент1 2" xfId="35"/>
    <cellStyle name="Акцент1 3" xfId="36"/>
    <cellStyle name="Акцент2 2" xfId="37"/>
    <cellStyle name="Акцент2 3" xfId="38"/>
    <cellStyle name="Акцент3 2" xfId="39"/>
    <cellStyle name="Акцент3 3" xfId="40"/>
    <cellStyle name="Акцент4 2" xfId="41"/>
    <cellStyle name="Акцент4 3" xfId="42"/>
    <cellStyle name="Акцент5 2" xfId="43"/>
    <cellStyle name="Акцент5 3" xfId="44"/>
    <cellStyle name="Акцент6 2" xfId="45"/>
    <cellStyle name="Акцент6 3" xfId="46"/>
    <cellStyle name="Ввод  2" xfId="47"/>
    <cellStyle name="Вывод 2" xfId="48"/>
    <cellStyle name="Вывод 3" xfId="49"/>
    <cellStyle name="Вычисление 2" xfId="50"/>
    <cellStyle name="Вычисление 3" xfId="51"/>
    <cellStyle name="Гиперссылка 2" xfId="52"/>
    <cellStyle name="Заголовок 1 2" xfId="53"/>
    <cellStyle name="Заголовок 2 2" xfId="54"/>
    <cellStyle name="Заголовок 3 2" xfId="55"/>
    <cellStyle name="Заголовок 4 2" xfId="56"/>
    <cellStyle name="Итог 2" xfId="57"/>
    <cellStyle name="Контрольная ячейка 2" xfId="58"/>
    <cellStyle name="Контрольная ячейка 3" xfId="59"/>
    <cellStyle name="Название 2" xfId="60"/>
    <cellStyle name="Нейтральный 2" xfId="61"/>
    <cellStyle name="Обычный" xfId="0" builtinId="0"/>
    <cellStyle name="Обычный 2" xfId="62"/>
    <cellStyle name="Обычный 3" xfId="63"/>
    <cellStyle name="Обычный 4" xfId="64"/>
    <cellStyle name="Обычный 5" xfId="65"/>
    <cellStyle name="Обычный 6" xfId="66"/>
    <cellStyle name="Плохой 2" xfId="67"/>
    <cellStyle name="Пояснение 2" xfId="68"/>
    <cellStyle name="Примечание 2" xfId="69"/>
    <cellStyle name="Примечание 3" xfId="70"/>
    <cellStyle name="Связанная ячейка 2" xfId="71"/>
    <cellStyle name="Текст предупреждения 2" xfId="72"/>
    <cellStyle name="Хороший 2" xfId="73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1" formatCode="0"/>
      <alignment horizontal="center" vertical="top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2" formatCode="0.00"/>
      <fill>
        <patternFill patternType="solid">
          <fgColor indexed="64"/>
          <bgColor theme="6" tint="0.39997558519241921"/>
        </patternFill>
      </fill>
      <alignment horizontal="center" vertical="top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2" formatCode="0.00"/>
      <fill>
        <patternFill patternType="solid">
          <fgColor indexed="64"/>
          <bgColor theme="5" tint="0.39997558519241921"/>
        </patternFill>
      </fill>
      <alignment horizontal="center" vertical="top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6" formatCode="[$-10419]###\ ###\ ##0.00"/>
      <fill>
        <patternFill patternType="solid">
          <fgColor indexed="64"/>
          <bgColor theme="4" tint="0.5999938962981048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5" formatCode="[$-10419]###\ ###"/>
      <alignment horizontal="center" vertical="top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4:P707" totalsRowShown="0" headerRowBorderDxfId="17" tableBorderDxfId="16">
  <tableColumns count="16">
    <tableColumn id="1" name="№ п/п" dataDxfId="15"/>
    <tableColumn id="2" name="Торговое наименование лекарственного препарата" dataDxfId="14"/>
    <tableColumn id="3" name="Лекарственная форма, дозировка, упаковка (полная)" dataDxfId="13"/>
    <tableColumn id="4" name="Владелец РУ/производитель/упаковщик/Выпускающий контроль" dataDxfId="12"/>
    <tableColumn id="5" name="Коли-_x000a_чество в потреб. упаков-_x000a_ке" dataDxfId="11"/>
    <tableColumn id="6" name="Предельная зарегистрированная цена без НДС, руб." dataDxfId="10"/>
    <tableColumn id="7" name="Фактическая отпускная цена производителя ( без НДС), руб." dataDxfId="9"/>
    <tableColumn id="8" name="Фактическая оптовая цена (без НДС), руб." dataDxfId="8"/>
    <tableColumn id="9" name="Фактическая розничная надбавка,          %" dataDxfId="7">
      <calculatedColumnFormula>IFERROR((#REF!/1.1-H5)/G5*100,0)</calculatedColumnFormula>
    </tableColumn>
    <tableColumn id="246" name="Результат по предельной цене (розница)" dataDxfId="6">
      <calculatedColumnFormula>IF(Таблица1[[#This Row],[Фактическая розничная надбавка,          %]]&gt;P5,"Нарушение","В пределах нормы")</calculatedColumnFormula>
    </tableColumn>
    <tableColumn id="194" name="Максимальная розничная цена, руб." dataDxfId="5"/>
    <tableColumn id="197" name="Минимальная розничная цена, руб." dataDxfId="4"/>
    <tableColumn id="200" name="Штрих-код (EAN13)" dataDxfId="3"/>
    <tableColumn id="192" name="Результат по предельной цене (розница)46" dataDxfId="2">
      <calculatedColumnFormula>IF(I5&gt;P5,"Нарушение","В пределах нормы")</calculatedColumnFormula>
    </tableColumn>
    <tableColumn id="193" name="Результат по предельной цене (опт)" dataDxfId="1">
      <calculatedColumnFormula>IF(#REF!&gt;(#REF!*1.15),"Нарушение","В пределах нормы")</calculatedColumnFormula>
    </tableColumn>
    <tableColumn id="195" name="Надбавка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SO711"/>
  <sheetViews>
    <sheetView showGridLines="0" tabSelected="1" topLeftCell="A4" zoomScale="60" zoomScaleNormal="60" workbookViewId="0">
      <pane xSplit="6" ySplit="1" topLeftCell="K5" activePane="bottomRight" state="frozen"/>
      <selection activeCell="A4" sqref="A4"/>
      <selection pane="topRight" activeCell="G4" sqref="G4"/>
      <selection pane="bottomLeft" activeCell="A6" sqref="A6"/>
      <selection pane="bottomRight" activeCell="M4" sqref="M1:N1048576"/>
    </sheetView>
  </sheetViews>
  <sheetFormatPr defaultRowHeight="12.75" outlineLevelCol="2"/>
  <cols>
    <col min="1" max="1" width="7.140625" style="18" customWidth="1"/>
    <col min="2" max="2" width="17.85546875" style="26" customWidth="1"/>
    <col min="3" max="3" width="26.28515625" style="18" customWidth="1"/>
    <col min="4" max="4" width="19" style="18" customWidth="1"/>
    <col min="5" max="5" width="5.85546875" style="18" customWidth="1"/>
    <col min="6" max="6" width="15.140625" style="18" hidden="1" customWidth="1"/>
    <col min="7" max="7" width="15.7109375" style="18" hidden="1" customWidth="1"/>
    <col min="8" max="8" width="15.7109375" style="15" hidden="1" customWidth="1"/>
    <col min="9" max="9" width="15.7109375" style="19" hidden="1" customWidth="1"/>
    <col min="10" max="10" width="15.7109375" style="15" hidden="1" customWidth="1" outlineLevel="2"/>
    <col min="11" max="11" width="9.140625" style="3" customWidth="1" collapsed="1"/>
    <col min="12" max="12" width="9.140625" style="3" customWidth="1"/>
    <col min="13" max="13" width="22.42578125" style="3" hidden="1" customWidth="1"/>
    <col min="14" max="14" width="12.42578125" style="3" hidden="1" customWidth="1"/>
    <col min="15" max="16" width="9.140625" style="3" hidden="1" customWidth="1"/>
    <col min="17" max="24" width="9.140625" style="3" customWidth="1"/>
    <col min="25" max="16384" width="9.140625" style="3"/>
  </cols>
  <sheetData>
    <row r="1" spans="1:16 5917:5917" ht="45" hidden="1" customHeight="1">
      <c r="A1" s="44" t="s">
        <v>240</v>
      </c>
      <c r="B1" s="44"/>
      <c r="C1" s="44"/>
      <c r="D1" s="44"/>
      <c r="E1" s="44"/>
      <c r="F1" s="44"/>
      <c r="G1" s="44"/>
      <c r="H1" s="44"/>
      <c r="I1" s="44"/>
      <c r="J1" s="44"/>
    </row>
    <row r="2" spans="1:16 5917:5917" ht="39" hidden="1" customHeight="1">
      <c r="A2" s="21"/>
      <c r="B2" s="45"/>
      <c r="C2" s="45"/>
      <c r="D2" s="45"/>
      <c r="E2" s="45"/>
      <c r="F2" s="45"/>
      <c r="G2" s="45"/>
      <c r="H2" s="45"/>
      <c r="I2" s="45"/>
      <c r="J2" s="45"/>
    </row>
    <row r="3" spans="1:16 5917:5917" ht="21.75" hidden="1" customHeight="1">
      <c r="A3" s="46" t="s">
        <v>112</v>
      </c>
      <c r="B3" s="47"/>
      <c r="C3" s="47"/>
      <c r="D3" s="47"/>
      <c r="E3" s="47"/>
      <c r="F3" s="47"/>
      <c r="G3" s="47"/>
      <c r="H3" s="47"/>
      <c r="I3" s="47"/>
      <c r="J3" s="47"/>
    </row>
    <row r="4" spans="1:16 5917:5917" ht="84">
      <c r="A4" s="32" t="s">
        <v>167</v>
      </c>
      <c r="B4" s="33" t="s">
        <v>215</v>
      </c>
      <c r="C4" s="33" t="s">
        <v>216</v>
      </c>
      <c r="D4" s="33" t="s">
        <v>217</v>
      </c>
      <c r="E4" s="33" t="s">
        <v>218</v>
      </c>
      <c r="F4" s="34" t="s">
        <v>1225</v>
      </c>
      <c r="G4" s="35" t="s">
        <v>241</v>
      </c>
      <c r="H4" s="35" t="s">
        <v>242</v>
      </c>
      <c r="I4" s="36" t="s">
        <v>166</v>
      </c>
      <c r="J4" s="40" t="s">
        <v>310</v>
      </c>
      <c r="K4" s="37" t="s">
        <v>1226</v>
      </c>
      <c r="L4" s="38" t="s">
        <v>1227</v>
      </c>
      <c r="M4" s="39" t="s">
        <v>219</v>
      </c>
      <c r="N4" s="41" t="s">
        <v>1228</v>
      </c>
      <c r="O4" s="42" t="s">
        <v>311</v>
      </c>
      <c r="P4" s="43" t="s">
        <v>312</v>
      </c>
    </row>
    <row r="5" spans="1:16 5917:5917" ht="75" customHeight="1">
      <c r="A5" s="29">
        <v>1</v>
      </c>
      <c r="B5" s="24" t="s">
        <v>313</v>
      </c>
      <c r="C5" s="4" t="s">
        <v>314</v>
      </c>
      <c r="D5" s="4" t="s">
        <v>185</v>
      </c>
      <c r="E5" s="5">
        <v>30</v>
      </c>
      <c r="F5" s="6">
        <v>82.36</v>
      </c>
      <c r="G5" s="28" t="s">
        <v>1229</v>
      </c>
      <c r="H5" s="28" t="s">
        <v>1229</v>
      </c>
      <c r="I5" s="28">
        <f>IFERROR((#REF!/1.1-H5)/G5*100,0)</f>
        <v>0</v>
      </c>
      <c r="J5" s="28" t="str">
        <f>IF(Таблица1[[#This Row],[Фактическая розничная надбавка,          %]]&gt;P5,"Нарушение","В пределах нормы")</f>
        <v>В пределах нормы</v>
      </c>
      <c r="K5" s="7">
        <v>120</v>
      </c>
      <c r="L5" s="1">
        <v>108</v>
      </c>
      <c r="M5" s="31">
        <v>4602193010086</v>
      </c>
      <c r="N5" s="8" t="str">
        <f>IF(I5&gt;P5,"Нарушение","В пределах нормы")</f>
        <v>В пределах нормы</v>
      </c>
      <c r="O5" s="9" t="e">
        <f>IF(#REF!&gt;(#REF!*1.15),"Нарушение","В пределах нормы")</f>
        <v>#REF!</v>
      </c>
      <c r="P5" s="10">
        <v>22</v>
      </c>
      <c r="HSO5" s="3">
        <v>94.285714285714292</v>
      </c>
    </row>
    <row r="6" spans="1:16 5917:5917" s="11" customFormat="1" ht="60" customHeight="1">
      <c r="A6" s="30">
        <v>2</v>
      </c>
      <c r="B6" s="24" t="s">
        <v>315</v>
      </c>
      <c r="C6" s="4" t="s">
        <v>316</v>
      </c>
      <c r="D6" s="4" t="s">
        <v>181</v>
      </c>
      <c r="E6" s="5">
        <v>50</v>
      </c>
      <c r="F6" s="6">
        <v>73.44</v>
      </c>
      <c r="G6" s="28"/>
      <c r="H6" s="28"/>
      <c r="I6" s="28"/>
      <c r="J6" s="28" t="str">
        <f>IF(Таблица1[[#This Row],[Фактическая розничная надбавка,          %]]&gt;P6,"Нарушение","В пределах нормы")</f>
        <v>В пределах нормы</v>
      </c>
      <c r="K6" s="7">
        <v>101.2</v>
      </c>
      <c r="L6" s="1">
        <v>89.5</v>
      </c>
      <c r="M6" s="31">
        <v>4607027763237</v>
      </c>
      <c r="N6" s="8" t="str">
        <f>IF(I6&gt;P6,"Нарушение","В пределах нормы")</f>
        <v>В пределах нормы</v>
      </c>
      <c r="O6" s="9" t="e">
        <f>IF(#REF!&gt;(#REF!*1.15),"Нарушение","В пределах нормы")</f>
        <v>#REF!</v>
      </c>
      <c r="P6" s="10">
        <v>22</v>
      </c>
      <c r="HSO6" s="11">
        <v>95.974999999999994</v>
      </c>
    </row>
    <row r="7" spans="1:16 5917:5917" s="11" customFormat="1" ht="60" customHeight="1">
      <c r="A7" s="29">
        <v>3</v>
      </c>
      <c r="B7" s="24" t="s">
        <v>258</v>
      </c>
      <c r="C7" s="4" t="s">
        <v>260</v>
      </c>
      <c r="D7" s="4" t="s">
        <v>225</v>
      </c>
      <c r="E7" s="5">
        <v>100</v>
      </c>
      <c r="F7" s="6">
        <v>107.75</v>
      </c>
      <c r="G7" s="28"/>
      <c r="H7" s="28"/>
      <c r="I7" s="28"/>
      <c r="J7" s="28" t="str">
        <f>IF(Таблица1[[#This Row],[Фактическая розничная надбавка,          %]]&gt;P7,"Нарушение","В пределах нормы")</f>
        <v>В пределах нормы</v>
      </c>
      <c r="K7" s="7">
        <v>146</v>
      </c>
      <c r="L7" s="1">
        <v>138.82</v>
      </c>
      <c r="M7" s="31">
        <v>4013054008416</v>
      </c>
      <c r="N7" s="8" t="str">
        <f>IF(I7&gt;P7,"Нарушение","В пределах нормы")</f>
        <v>В пределах нормы</v>
      </c>
      <c r="O7" s="9" t="e">
        <f>IF(#REF!&gt;(#REF!*1.15),"Нарушение","В пределах нормы")</f>
        <v>#REF!</v>
      </c>
      <c r="P7" s="10">
        <v>22</v>
      </c>
      <c r="HSO7" s="11">
        <v>141.04753333333332</v>
      </c>
    </row>
    <row r="8" spans="1:16 5917:5917" s="11" customFormat="1" ht="60">
      <c r="A8" s="29">
        <v>4</v>
      </c>
      <c r="B8" s="24" t="s">
        <v>317</v>
      </c>
      <c r="C8" s="4" t="s">
        <v>177</v>
      </c>
      <c r="D8" s="4" t="s">
        <v>179</v>
      </c>
      <c r="E8" s="5">
        <v>6</v>
      </c>
      <c r="F8" s="6">
        <v>215.17</v>
      </c>
      <c r="G8" s="28" t="s">
        <v>1229</v>
      </c>
      <c r="H8" s="28" t="s">
        <v>1229</v>
      </c>
      <c r="I8" s="28">
        <f>IFERROR((#REF!/1.1-H8)/G8*100,0)</f>
        <v>0</v>
      </c>
      <c r="J8" s="28" t="str">
        <f>IF(Таблица1[[#This Row],[Фактическая розничная надбавка,          %]]&gt;P8,"Нарушение","В пределах нормы")</f>
        <v>В пределах нормы</v>
      </c>
      <c r="K8" s="7">
        <v>285</v>
      </c>
      <c r="L8" s="1">
        <v>284</v>
      </c>
      <c r="M8" s="31">
        <v>8906000573051</v>
      </c>
      <c r="N8" s="8" t="str">
        <f>IF(I8&gt;P8,"Нарушение","В пределах нормы")</f>
        <v>В пределах нормы</v>
      </c>
      <c r="O8" s="9" t="e">
        <f>IF(#REF!&gt;(#REF!*1.15),"Нарушение","В пределах нормы")</f>
        <v>#REF!</v>
      </c>
      <c r="P8" s="22">
        <v>22</v>
      </c>
      <c r="HSO8" s="11">
        <v>208.5</v>
      </c>
    </row>
    <row r="9" spans="1:16 5917:5917" s="11" customFormat="1" ht="60">
      <c r="A9" s="30">
        <v>5</v>
      </c>
      <c r="B9" s="24" t="s">
        <v>317</v>
      </c>
      <c r="C9" s="4" t="s">
        <v>318</v>
      </c>
      <c r="D9" s="4" t="s">
        <v>179</v>
      </c>
      <c r="E9" s="5">
        <v>3</v>
      </c>
      <c r="F9" s="6">
        <v>215.17</v>
      </c>
      <c r="G9" s="28" t="s">
        <v>1229</v>
      </c>
      <c r="H9" s="28" t="s">
        <v>1229</v>
      </c>
      <c r="I9" s="28">
        <f>IFERROR((#REF!/1.1-H9)/G9*100,0)</f>
        <v>0</v>
      </c>
      <c r="J9" s="28" t="str">
        <f>IF(Таблица1[[#This Row],[Фактическая розничная надбавка,          %]]&gt;P9,"Нарушение","В пределах нормы")</f>
        <v>В пределах нормы</v>
      </c>
      <c r="K9" s="7">
        <v>301</v>
      </c>
      <c r="L9" s="1">
        <v>0</v>
      </c>
      <c r="M9" s="31">
        <v>8906000573280</v>
      </c>
      <c r="N9" s="8" t="str">
        <f>IF(I9&gt;P9,"Нарушение","В пределах нормы")</f>
        <v>В пределах нормы</v>
      </c>
      <c r="O9" s="9" t="e">
        <f>IF(#REF!&gt;(#REF!*1.15),"Нарушение","В пределах нормы")</f>
        <v>#REF!</v>
      </c>
      <c r="P9" s="10">
        <v>22</v>
      </c>
      <c r="HSO9" s="11">
        <v>245.58571428571426</v>
      </c>
    </row>
    <row r="10" spans="1:16 5917:5917" s="11" customFormat="1" ht="60" customHeight="1">
      <c r="A10" s="29">
        <v>6</v>
      </c>
      <c r="B10" s="24" t="s">
        <v>273</v>
      </c>
      <c r="C10" s="4" t="s">
        <v>177</v>
      </c>
      <c r="D10" s="4" t="s">
        <v>180</v>
      </c>
      <c r="E10" s="5">
        <v>6</v>
      </c>
      <c r="F10" s="6">
        <v>225.95</v>
      </c>
      <c r="G10" s="28">
        <v>204</v>
      </c>
      <c r="H10" s="28">
        <v>234.6</v>
      </c>
      <c r="I10" s="28">
        <f>IFERROR((#REF!/1.1-H10)/G10*100,0)</f>
        <v>0</v>
      </c>
      <c r="J10" s="28" t="str">
        <f>IF(Таблица1[[#This Row],[Фактическая розничная надбавка,          %]]&gt;P10,"Нарушение","В пределах нормы")</f>
        <v>В пределах нормы</v>
      </c>
      <c r="K10" s="7">
        <v>311</v>
      </c>
      <c r="L10" s="1">
        <v>0</v>
      </c>
      <c r="M10" s="31">
        <v>4601669003775</v>
      </c>
      <c r="N10" s="8" t="str">
        <f>IF(I10&gt;P10,"Нарушение","В пределах нормы")</f>
        <v>В пределах нормы</v>
      </c>
      <c r="O10" s="9" t="e">
        <f>IF(#REF!&gt;(#REF!*1.15),"Нарушение","В пределах нормы")</f>
        <v>#REF!</v>
      </c>
      <c r="P10" s="10">
        <v>22</v>
      </c>
      <c r="HSO10" s="11">
        <v>294.32307692307694</v>
      </c>
    </row>
    <row r="11" spans="1:16 5917:5917" s="11" customFormat="1" ht="60" customHeight="1">
      <c r="A11" s="29">
        <v>7</v>
      </c>
      <c r="B11" s="24" t="s">
        <v>273</v>
      </c>
      <c r="C11" s="4" t="s">
        <v>318</v>
      </c>
      <c r="D11" s="4" t="s">
        <v>180</v>
      </c>
      <c r="E11" s="5">
        <v>3</v>
      </c>
      <c r="F11" s="6">
        <v>225.93</v>
      </c>
      <c r="G11" s="28" t="s">
        <v>1229</v>
      </c>
      <c r="H11" s="28" t="s">
        <v>1229</v>
      </c>
      <c r="I11" s="28">
        <f>IFERROR((#REF!/1.1-H11)/G11*100,0)</f>
        <v>0</v>
      </c>
      <c r="J11" s="28" t="str">
        <f>IF(Таблица1[[#This Row],[Фактическая розничная надбавка,          %]]&gt;P11,"Нарушение","В пределах нормы")</f>
        <v>В пределах нормы</v>
      </c>
      <c r="K11" s="7">
        <v>303.5</v>
      </c>
      <c r="L11" s="1">
        <v>99</v>
      </c>
      <c r="M11" s="31">
        <v>4601669005427</v>
      </c>
      <c r="N11" s="8" t="str">
        <f>IF(I11&gt;P11,"Нарушение","В пределах нормы")</f>
        <v>В пределах нормы</v>
      </c>
      <c r="O11" s="9" t="e">
        <f>IF(#REF!&gt;(#REF!*1.15),"Нарушение","В пределах нормы")</f>
        <v>#REF!</v>
      </c>
      <c r="P11" s="10">
        <v>22</v>
      </c>
      <c r="HSO11" s="11">
        <v>268.09999999999997</v>
      </c>
    </row>
    <row r="12" spans="1:16 5917:5917" s="11" customFormat="1" ht="122.25" customHeight="1">
      <c r="A12" s="30">
        <v>8</v>
      </c>
      <c r="B12" s="24" t="s">
        <v>273</v>
      </c>
      <c r="C12" s="4" t="s">
        <v>319</v>
      </c>
      <c r="D12" s="4" t="s">
        <v>180</v>
      </c>
      <c r="E12" s="5">
        <v>1</v>
      </c>
      <c r="F12" s="6">
        <v>138.47</v>
      </c>
      <c r="G12" s="28">
        <v>138.47</v>
      </c>
      <c r="H12" s="28">
        <v>159.2405</v>
      </c>
      <c r="I12" s="28">
        <f>IFERROR((#REF!/1.1-H12)/G12*100,0)</f>
        <v>0</v>
      </c>
      <c r="J12" s="28" t="str">
        <f>IF(Таблица1[[#This Row],[Фактическая розничная надбавка,          %]]&gt;P12,"Нарушение","В пределах нормы")</f>
        <v>В пределах нормы</v>
      </c>
      <c r="K12" s="7">
        <v>198</v>
      </c>
      <c r="L12" s="1">
        <v>0</v>
      </c>
      <c r="M12" s="31">
        <v>4601669006875</v>
      </c>
      <c r="N12" s="8" t="str">
        <f>IF(I12&gt;P12,"Нарушение","В пределах нормы")</f>
        <v>В пределах нормы</v>
      </c>
      <c r="O12" s="9" t="e">
        <f>IF(#REF!&gt;(#REF!*1.15),"Нарушение","В пределах нормы")</f>
        <v>#REF!</v>
      </c>
      <c r="P12" s="10">
        <v>22</v>
      </c>
      <c r="HSO12" s="11">
        <v>184.364</v>
      </c>
    </row>
    <row r="13" spans="1:16 5917:5917" s="11" customFormat="1" ht="75">
      <c r="A13" s="29">
        <v>9</v>
      </c>
      <c r="B13" s="24" t="s">
        <v>176</v>
      </c>
      <c r="C13" s="4" t="s">
        <v>320</v>
      </c>
      <c r="D13" s="4" t="s">
        <v>180</v>
      </c>
      <c r="E13" s="5">
        <v>3</v>
      </c>
      <c r="F13" s="6">
        <v>150</v>
      </c>
      <c r="G13" s="28" t="s">
        <v>1229</v>
      </c>
      <c r="H13" s="28" t="s">
        <v>1229</v>
      </c>
      <c r="I13" s="28">
        <f>IFERROR((#REF!/1.1-H13)/G13*100,0)</f>
        <v>0</v>
      </c>
      <c r="J13" s="28" t="str">
        <f>IF(Таблица1[[#This Row],[Фактическая розничная надбавка,          %]]&gt;P13,"Нарушение","В пределах нормы")</f>
        <v>В пределах нормы</v>
      </c>
      <c r="K13" s="7">
        <v>130.6</v>
      </c>
      <c r="L13" s="1">
        <v>0</v>
      </c>
      <c r="M13" s="31">
        <v>4601669007483</v>
      </c>
      <c r="N13" s="8" t="str">
        <f>IF(I13&gt;P13,"Нарушение","В пределах нормы")</f>
        <v>В пределах нормы</v>
      </c>
      <c r="O13" s="9" t="e">
        <f>IF(#REF!&gt;(#REF!*1.15),"Нарушение","В пределах нормы")</f>
        <v>#REF!</v>
      </c>
      <c r="P13" s="10">
        <v>22</v>
      </c>
      <c r="HSO13" s="11">
        <v>99.585714285714289</v>
      </c>
    </row>
    <row r="14" spans="1:16 5917:5917" s="11" customFormat="1" ht="60">
      <c r="A14" s="29">
        <v>10</v>
      </c>
      <c r="B14" s="24" t="s">
        <v>176</v>
      </c>
      <c r="C14" s="4" t="s">
        <v>177</v>
      </c>
      <c r="D14" s="4" t="s">
        <v>182</v>
      </c>
      <c r="E14" s="5">
        <v>6</v>
      </c>
      <c r="F14" s="6">
        <v>87.16</v>
      </c>
      <c r="G14" s="28" t="s">
        <v>1229</v>
      </c>
      <c r="H14" s="28" t="s">
        <v>1229</v>
      </c>
      <c r="I14" s="28">
        <f>IFERROR((#REF!/1.1-H14)/G14*100,0)</f>
        <v>0</v>
      </c>
      <c r="J14" s="28" t="str">
        <f>IF(Таблица1[[#This Row],[Фактическая розничная надбавка,          %]]&gt;P14,"Нарушение","В пределах нормы")</f>
        <v>В пределах нормы</v>
      </c>
      <c r="K14" s="7">
        <v>130</v>
      </c>
      <c r="L14" s="1">
        <v>0</v>
      </c>
      <c r="M14" s="31">
        <v>4607003242596</v>
      </c>
      <c r="N14" s="8" t="str">
        <f>IF(I14&gt;P14,"Нарушение","В пределах нормы")</f>
        <v>В пределах нормы</v>
      </c>
      <c r="O14" s="9" t="e">
        <f>IF(#REF!&gt;(#REF!*1.15),"Нарушение","В пределах нормы")</f>
        <v>#REF!</v>
      </c>
      <c r="P14" s="10">
        <v>22</v>
      </c>
      <c r="HSO14" s="11">
        <v>72.541000000000011</v>
      </c>
    </row>
    <row r="15" spans="1:16 5917:5917" s="11" customFormat="1" ht="75">
      <c r="A15" s="30">
        <v>11</v>
      </c>
      <c r="B15" s="24" t="s">
        <v>176</v>
      </c>
      <c r="C15" s="4" t="s">
        <v>321</v>
      </c>
      <c r="D15" s="4" t="s">
        <v>182</v>
      </c>
      <c r="E15" s="5">
        <v>3</v>
      </c>
      <c r="F15" s="6">
        <v>164</v>
      </c>
      <c r="G15" s="28" t="s">
        <v>1229</v>
      </c>
      <c r="H15" s="28" t="s">
        <v>1229</v>
      </c>
      <c r="I15" s="28">
        <f>IFERROR((#REF!/1.1-H15)/G15*100,0)</f>
        <v>0</v>
      </c>
      <c r="J15" s="28" t="str">
        <f>IF(Таблица1[[#This Row],[Фактическая розничная надбавка,          %]]&gt;P15,"Нарушение","В пределах нормы")</f>
        <v>В пределах нормы</v>
      </c>
      <c r="K15" s="7">
        <v>101.5</v>
      </c>
      <c r="L15" s="1">
        <v>0</v>
      </c>
      <c r="M15" s="31">
        <v>4607003247751</v>
      </c>
      <c r="N15" s="8" t="str">
        <f>IF(I15&gt;P15,"Нарушение","В пределах нормы")</f>
        <v>В пределах нормы</v>
      </c>
      <c r="O15" s="9" t="e">
        <f>IF(#REF!&gt;(#REF!*1.15),"Нарушение","В пределах нормы")</f>
        <v>#REF!</v>
      </c>
      <c r="P15" s="10">
        <v>22</v>
      </c>
      <c r="HSO15" s="11">
        <v>77.649999999999991</v>
      </c>
    </row>
    <row r="16" spans="1:16 5917:5917" s="11" customFormat="1" ht="60" customHeight="1">
      <c r="A16" s="29">
        <v>12</v>
      </c>
      <c r="B16" s="24" t="s">
        <v>176</v>
      </c>
      <c r="C16" s="4" t="s">
        <v>177</v>
      </c>
      <c r="D16" s="4" t="s">
        <v>181</v>
      </c>
      <c r="E16" s="5">
        <v>6</v>
      </c>
      <c r="F16" s="6">
        <v>96.23</v>
      </c>
      <c r="G16" s="28">
        <v>95.63</v>
      </c>
      <c r="H16" s="28">
        <v>109.97449999999999</v>
      </c>
      <c r="I16" s="28">
        <f>IFERROR((#REF!/1.1-H16)/G16*100,0)</f>
        <v>0</v>
      </c>
      <c r="J16" s="28" t="str">
        <f>IF(Таблица1[[#This Row],[Фактическая розничная надбавка,          %]]&gt;P16,"Нарушение","В пределах нормы")</f>
        <v>В пределах нормы</v>
      </c>
      <c r="K16" s="7">
        <v>144</v>
      </c>
      <c r="L16" s="1">
        <v>30</v>
      </c>
      <c r="M16" s="31">
        <v>4607027761455</v>
      </c>
      <c r="N16" s="8" t="str">
        <f>IF(I16&gt;P16,"Нарушение","В пределах нормы")</f>
        <v>В пределах нормы</v>
      </c>
      <c r="O16" s="9" t="e">
        <f>IF(#REF!&gt;(#REF!*1.15),"Нарушение","В пределах нормы")</f>
        <v>#REF!</v>
      </c>
      <c r="P16" s="10">
        <v>22</v>
      </c>
      <c r="HSO16" s="11">
        <v>37.155555555555551</v>
      </c>
    </row>
    <row r="17" spans="1:16 5917:5917" s="11" customFormat="1" ht="90" customHeight="1">
      <c r="A17" s="29">
        <v>13</v>
      </c>
      <c r="B17" s="24" t="s">
        <v>176</v>
      </c>
      <c r="C17" s="4" t="s">
        <v>178</v>
      </c>
      <c r="D17" s="4" t="s">
        <v>183</v>
      </c>
      <c r="E17" s="5">
        <v>3</v>
      </c>
      <c r="F17" s="6">
        <v>107.47</v>
      </c>
      <c r="G17" s="28">
        <v>81.069999999999993</v>
      </c>
      <c r="H17" s="28">
        <v>93.230499999999978</v>
      </c>
      <c r="I17" s="28">
        <f>IFERROR((#REF!/1.1-H17)/G17*100,0)</f>
        <v>0</v>
      </c>
      <c r="J17" s="28" t="str">
        <f>IF(Таблица1[[#This Row],[Фактическая розничная надбавка,          %]]&gt;P17,"Нарушение","В пределах нормы")</f>
        <v>В пределах нормы</v>
      </c>
      <c r="K17" s="7">
        <v>121</v>
      </c>
      <c r="L17" s="1">
        <v>71</v>
      </c>
      <c r="M17" s="31">
        <v>4607146760131</v>
      </c>
      <c r="N17" s="8" t="str">
        <f>IF(I17&gt;P17,"Нарушение","В пределах нормы")</f>
        <v>В пределах нормы</v>
      </c>
      <c r="O17" s="9" t="e">
        <f>IF(#REF!&gt;(#REF!*1.15),"Нарушение","В пределах нормы")</f>
        <v>#REF!</v>
      </c>
      <c r="P17" s="10">
        <v>22</v>
      </c>
      <c r="HSO17" s="11">
        <v>73.511111111111106</v>
      </c>
    </row>
    <row r="18" spans="1:16 5917:5917" s="11" customFormat="1" ht="75">
      <c r="A18" s="30">
        <v>14</v>
      </c>
      <c r="B18" s="24" t="s">
        <v>322</v>
      </c>
      <c r="C18" s="4" t="s">
        <v>323</v>
      </c>
      <c r="D18" s="4" t="s">
        <v>188</v>
      </c>
      <c r="E18" s="5">
        <v>3</v>
      </c>
      <c r="F18" s="6">
        <v>173.76</v>
      </c>
      <c r="G18" s="28" t="s">
        <v>1229</v>
      </c>
      <c r="H18" s="28" t="s">
        <v>1229</v>
      </c>
      <c r="I18" s="28">
        <f>IFERROR((#REF!/1.1-H18)/G18*100,0)</f>
        <v>0</v>
      </c>
      <c r="J18" s="28" t="str">
        <f>IF(Таблица1[[#This Row],[Фактическая розничная надбавка,          %]]&gt;P18,"Нарушение","В пределах нормы")</f>
        <v>В пределах нормы</v>
      </c>
      <c r="K18" s="7">
        <v>178.17</v>
      </c>
      <c r="L18" s="1">
        <v>0</v>
      </c>
      <c r="M18" s="31">
        <v>4605077006939</v>
      </c>
      <c r="N18" s="8" t="str">
        <f>IF(I18&gt;P18,"Нарушение","В пределах нормы")</f>
        <v>В пределах нормы</v>
      </c>
      <c r="O18" s="9" t="e">
        <f>IF(#REF!&gt;(#REF!*1.15),"Нарушение","В пределах нормы")</f>
        <v>#REF!</v>
      </c>
      <c r="P18" s="10">
        <v>22</v>
      </c>
      <c r="HSO18" s="11">
        <v>128.79249999999999</v>
      </c>
    </row>
    <row r="19" spans="1:16 5917:5917" s="11" customFormat="1" ht="75" customHeight="1">
      <c r="A19" s="29">
        <v>15</v>
      </c>
      <c r="B19" s="24" t="s">
        <v>324</v>
      </c>
      <c r="C19" s="4" t="s">
        <v>325</v>
      </c>
      <c r="D19" s="4" t="s">
        <v>232</v>
      </c>
      <c r="E19" s="5">
        <v>1</v>
      </c>
      <c r="F19" s="6">
        <v>145.36000000000001</v>
      </c>
      <c r="G19" s="28">
        <v>145.11000000000001</v>
      </c>
      <c r="H19" s="28">
        <v>166.87649999999999</v>
      </c>
      <c r="I19" s="28">
        <f>IFERROR((#REF!/1.1-H19)/G19*100,0)</f>
        <v>0</v>
      </c>
      <c r="J19" s="28" t="str">
        <f>IF(Таблица1[[#This Row],[Фактическая розничная надбавка,          %]]&gt;P19,"Нарушение","В пределах нормы")</f>
        <v>В пределах нормы</v>
      </c>
      <c r="K19" s="7">
        <v>212</v>
      </c>
      <c r="L19" s="1">
        <v>178.58500000000001</v>
      </c>
      <c r="M19" s="31">
        <v>5907529413241</v>
      </c>
      <c r="N19" s="8" t="str">
        <f>IF(I19&gt;P19,"Нарушение","В пределах нормы")</f>
        <v>В пределах нормы</v>
      </c>
      <c r="O19" s="9" t="e">
        <f>IF(#REF!&gt;(#REF!*1.15),"Нарушение","В пределах нормы")</f>
        <v>#REF!</v>
      </c>
      <c r="P19" s="10">
        <v>22</v>
      </c>
      <c r="HSO19" s="11">
        <v>186.47138461538464</v>
      </c>
    </row>
    <row r="20" spans="1:16 5917:5917" s="11" customFormat="1" ht="75">
      <c r="A20" s="29">
        <v>16</v>
      </c>
      <c r="B20" s="24" t="s">
        <v>326</v>
      </c>
      <c r="C20" s="4" t="s">
        <v>327</v>
      </c>
      <c r="D20" s="4" t="s">
        <v>268</v>
      </c>
      <c r="E20" s="5">
        <v>20</v>
      </c>
      <c r="F20" s="6">
        <v>132.44999999999999</v>
      </c>
      <c r="G20" s="28" t="s">
        <v>1229</v>
      </c>
      <c r="H20" s="28" t="s">
        <v>1229</v>
      </c>
      <c r="I20" s="28">
        <f>IFERROR((#REF!/1.1-H20)/G20*100,0)</f>
        <v>0</v>
      </c>
      <c r="J20" s="28" t="str">
        <f>IF(Таблица1[[#This Row],[Фактическая розничная надбавка,          %]]&gt;P20,"Нарушение","В пределах нормы")</f>
        <v>В пределах нормы</v>
      </c>
      <c r="K20" s="7">
        <v>0</v>
      </c>
      <c r="L20" s="1">
        <v>0</v>
      </c>
      <c r="M20" s="31">
        <v>5900257022310</v>
      </c>
      <c r="N20" s="8" t="str">
        <f>IF(I20&gt;P20,"Нарушение","В пределах нормы")</f>
        <v>В пределах нормы</v>
      </c>
      <c r="O20" s="9" t="e">
        <f>IF(#REF!&gt;(#REF!*1.15),"Нарушение","В пределах нормы")</f>
        <v>#REF!</v>
      </c>
      <c r="P20" s="10">
        <v>22</v>
      </c>
      <c r="HSO20" s="11">
        <v>0</v>
      </c>
    </row>
    <row r="21" spans="1:16 5917:5917" s="11" customFormat="1" ht="75">
      <c r="A21" s="30">
        <v>17</v>
      </c>
      <c r="B21" s="24" t="s">
        <v>326</v>
      </c>
      <c r="C21" s="4" t="s">
        <v>328</v>
      </c>
      <c r="D21" s="4" t="s">
        <v>268</v>
      </c>
      <c r="E21" s="5">
        <v>7</v>
      </c>
      <c r="F21" s="6">
        <v>56.83</v>
      </c>
      <c r="G21" s="28" t="s">
        <v>1229</v>
      </c>
      <c r="H21" s="28" t="s">
        <v>1229</v>
      </c>
      <c r="I21" s="28">
        <f>IFERROR((#REF!/1.1-H21)/G21*100,0)</f>
        <v>0</v>
      </c>
      <c r="J21" s="28" t="str">
        <f>IF(Таблица1[[#This Row],[Фактическая розничная надбавка,          %]]&gt;P21,"Нарушение","В пределах нормы")</f>
        <v>В пределах нормы</v>
      </c>
      <c r="K21" s="7">
        <v>0</v>
      </c>
      <c r="L21" s="1">
        <v>0</v>
      </c>
      <c r="M21" s="31">
        <v>5900257022334</v>
      </c>
      <c r="N21" s="8" t="str">
        <f>IF(I21&gt;P21,"Нарушение","В пределах нормы")</f>
        <v>В пределах нормы</v>
      </c>
      <c r="O21" s="9" t="e">
        <f>IF(#REF!&gt;(#REF!*1.15),"Нарушение","В пределах нормы")</f>
        <v>#REF!</v>
      </c>
      <c r="P21" s="10">
        <v>22</v>
      </c>
      <c r="HSO21" s="11">
        <v>0</v>
      </c>
    </row>
    <row r="22" spans="1:16 5917:5917" s="11" customFormat="1" ht="105" customHeight="1">
      <c r="A22" s="29">
        <v>18</v>
      </c>
      <c r="B22" s="24" t="s">
        <v>94</v>
      </c>
      <c r="C22" s="4" t="s">
        <v>125</v>
      </c>
      <c r="D22" s="4" t="s">
        <v>132</v>
      </c>
      <c r="E22" s="5">
        <v>1</v>
      </c>
      <c r="F22" s="6">
        <v>131.08000000000001</v>
      </c>
      <c r="G22" s="28">
        <v>126.33</v>
      </c>
      <c r="H22" s="28">
        <v>145.27949999999998</v>
      </c>
      <c r="I22" s="28">
        <f>IFERROR((#REF!/1.1-H22)/G22*100,0)</f>
        <v>0</v>
      </c>
      <c r="J22" s="28" t="str">
        <f>IF(Таблица1[[#This Row],[Фактическая розничная надбавка,          %]]&gt;P22,"Нарушение","В пределах нормы")</f>
        <v>В пределах нормы</v>
      </c>
      <c r="K22" s="7">
        <v>188</v>
      </c>
      <c r="L22" s="1">
        <v>167.5</v>
      </c>
      <c r="M22" s="31">
        <v>4030096245104</v>
      </c>
      <c r="N22" s="8" t="str">
        <f>IF(I22&gt;P22,"Нарушение","В пределах нормы")</f>
        <v>В пределах нормы</v>
      </c>
      <c r="O22" s="9" t="e">
        <f>IF(#REF!&gt;(#REF!*1.15),"Нарушение","В пределах нормы")</f>
        <v>#REF!</v>
      </c>
      <c r="P22" s="10">
        <v>22</v>
      </c>
      <c r="HSO22" s="11">
        <v>167.92846428571426</v>
      </c>
    </row>
    <row r="23" spans="1:16 5917:5917" s="11" customFormat="1" ht="75" customHeight="1">
      <c r="A23" s="29">
        <v>19</v>
      </c>
      <c r="B23" s="24" t="s">
        <v>94</v>
      </c>
      <c r="C23" s="4" t="s">
        <v>329</v>
      </c>
      <c r="D23" s="4" t="s">
        <v>330</v>
      </c>
      <c r="E23" s="5">
        <v>1</v>
      </c>
      <c r="F23" s="6">
        <v>88.27</v>
      </c>
      <c r="G23" s="28">
        <v>85.11</v>
      </c>
      <c r="H23" s="28">
        <v>97.876499999999993</v>
      </c>
      <c r="I23" s="28">
        <f>IFERROR((#REF!/1.1-H23)/G23*100,0)</f>
        <v>0</v>
      </c>
      <c r="J23" s="28" t="str">
        <f>IF(Таблица1[[#This Row],[Фактическая розничная надбавка,          %]]&gt;P23,"Нарушение","В пределах нормы")</f>
        <v>В пределах нормы</v>
      </c>
      <c r="K23" s="7">
        <v>128</v>
      </c>
      <c r="L23" s="1">
        <v>113</v>
      </c>
      <c r="M23" s="31">
        <v>4030096245128</v>
      </c>
      <c r="N23" s="8" t="str">
        <f>IF(I23&gt;P23,"Нарушение","В пределах нормы")</f>
        <v>В пределах нормы</v>
      </c>
      <c r="O23" s="9" t="e">
        <f>IF(#REF!&gt;(#REF!*1.15),"Нарушение","В пределах нормы")</f>
        <v>#REF!</v>
      </c>
      <c r="P23" s="10">
        <v>22</v>
      </c>
      <c r="HSO23" s="11">
        <v>112.47970967741934</v>
      </c>
    </row>
    <row r="24" spans="1:16 5917:5917" s="11" customFormat="1" ht="90" customHeight="1">
      <c r="A24" s="30">
        <v>20</v>
      </c>
      <c r="B24" s="24" t="s">
        <v>94</v>
      </c>
      <c r="C24" s="4" t="s">
        <v>331</v>
      </c>
      <c r="D24" s="4" t="s">
        <v>132</v>
      </c>
      <c r="E24" s="5">
        <v>1</v>
      </c>
      <c r="F24" s="6">
        <v>88.19</v>
      </c>
      <c r="G24" s="28" t="s">
        <v>1229</v>
      </c>
      <c r="H24" s="28" t="s">
        <v>1229</v>
      </c>
      <c r="I24" s="28">
        <f>IFERROR((#REF!/1.1-H24)/G24*100,0)</f>
        <v>0</v>
      </c>
      <c r="J24" s="28" t="str">
        <f>IF(Таблица1[[#This Row],[Фактическая розничная надбавка,          %]]&gt;P24,"Нарушение","В пределах нормы")</f>
        <v>В пределах нормы</v>
      </c>
      <c r="K24" s="7">
        <v>122</v>
      </c>
      <c r="L24" s="1">
        <v>111.30900000000001</v>
      </c>
      <c r="M24" s="31">
        <v>4030096292733</v>
      </c>
      <c r="N24" s="8" t="str">
        <f>IF(I24&gt;P24,"Нарушение","В пределах нормы")</f>
        <v>В пределах нормы</v>
      </c>
      <c r="O24" s="9" t="e">
        <f>IF(#REF!&gt;(#REF!*1.15),"Нарушение","В пределах нормы")</f>
        <v>#REF!</v>
      </c>
      <c r="P24" s="10">
        <v>22</v>
      </c>
      <c r="HSO24" s="11">
        <v>108.95236842105264</v>
      </c>
    </row>
    <row r="25" spans="1:16 5917:5917" s="11" customFormat="1" ht="60" customHeight="1">
      <c r="A25" s="29">
        <v>21</v>
      </c>
      <c r="B25" s="24" t="s">
        <v>97</v>
      </c>
      <c r="C25" s="4" t="s">
        <v>332</v>
      </c>
      <c r="D25" s="4" t="s">
        <v>173</v>
      </c>
      <c r="E25" s="5">
        <v>20</v>
      </c>
      <c r="F25" s="6">
        <v>114.5</v>
      </c>
      <c r="G25" s="28">
        <v>27.3</v>
      </c>
      <c r="H25" s="28">
        <v>31.395</v>
      </c>
      <c r="I25" s="28">
        <f>IFERROR((#REF!/1.1-H25)/G25*100,0)</f>
        <v>0</v>
      </c>
      <c r="J25" s="28" t="str">
        <f>IF(Таблица1[[#This Row],[Фактическая розничная надбавка,          %]]&gt;P25,"Нарушение","В пределах нормы")</f>
        <v>В пределах нормы</v>
      </c>
      <c r="K25" s="7">
        <v>57</v>
      </c>
      <c r="L25" s="1">
        <v>0</v>
      </c>
      <c r="M25" s="31">
        <v>4606486002284</v>
      </c>
      <c r="N25" s="8" t="str">
        <f>IF(I25&gt;P25,"Нарушение","В пределах нормы")</f>
        <v>В пределах нормы</v>
      </c>
      <c r="O25" s="9" t="e">
        <f>IF(#REF!&gt;(#REF!*1.15),"Нарушение","В пределах нормы")</f>
        <v>#REF!</v>
      </c>
      <c r="P25" s="10">
        <v>22</v>
      </c>
      <c r="HSO25" s="11">
        <v>37.567999999999998</v>
      </c>
    </row>
    <row r="26" spans="1:16 5917:5917" s="11" customFormat="1" ht="60" customHeight="1">
      <c r="A26" s="29">
        <v>22</v>
      </c>
      <c r="B26" s="24" t="s">
        <v>97</v>
      </c>
      <c r="C26" s="4" t="s">
        <v>333</v>
      </c>
      <c r="D26" s="4" t="s">
        <v>181</v>
      </c>
      <c r="E26" s="5">
        <v>20</v>
      </c>
      <c r="F26" s="6">
        <v>23.52</v>
      </c>
      <c r="G26" s="28">
        <v>17.28</v>
      </c>
      <c r="H26" s="28">
        <v>19.872</v>
      </c>
      <c r="I26" s="28">
        <f>IFERROR((#REF!/1.1-H26)/G26*100,0)</f>
        <v>0</v>
      </c>
      <c r="J26" s="28" t="str">
        <f>IF(Таблица1[[#This Row],[Фактическая розничная надбавка,          %]]&gt;P26,"Нарушение","В пределах нормы")</f>
        <v>В пределах нормы</v>
      </c>
      <c r="K26" s="7">
        <v>30.8</v>
      </c>
      <c r="L26" s="1">
        <v>22</v>
      </c>
      <c r="M26" s="31">
        <v>4607027760540</v>
      </c>
      <c r="N26" s="8" t="str">
        <f>IF(I26&gt;P26,"Нарушение","В пределах нормы")</f>
        <v>В пределах нормы</v>
      </c>
      <c r="O26" s="9" t="e">
        <f>IF(#REF!&gt;(#REF!*1.15),"Нарушение","В пределах нормы")</f>
        <v>#REF!</v>
      </c>
      <c r="P26" s="10">
        <v>25</v>
      </c>
      <c r="HSO26" s="11">
        <v>24.261545454545452</v>
      </c>
    </row>
    <row r="27" spans="1:16 5917:5917" s="11" customFormat="1" ht="74.25" customHeight="1">
      <c r="A27" s="30">
        <v>23</v>
      </c>
      <c r="B27" s="24" t="s">
        <v>97</v>
      </c>
      <c r="C27" s="4" t="s">
        <v>115</v>
      </c>
      <c r="D27" s="4" t="s">
        <v>116</v>
      </c>
      <c r="E27" s="5">
        <v>1</v>
      </c>
      <c r="F27" s="6">
        <v>70</v>
      </c>
      <c r="G27" s="28" t="s">
        <v>1229</v>
      </c>
      <c r="H27" s="28" t="s">
        <v>1229</v>
      </c>
      <c r="I27" s="28">
        <f>IFERROR((#REF!/1.1-H27)/G27*100,0)</f>
        <v>0</v>
      </c>
      <c r="J27" s="28" t="str">
        <f>IF(Таблица1[[#This Row],[Фактическая розничная надбавка,          %]]&gt;P27,"Нарушение","В пределах нормы")</f>
        <v>В пределах нормы</v>
      </c>
      <c r="K27" s="7">
        <v>0</v>
      </c>
      <c r="L27" s="1">
        <v>0</v>
      </c>
      <c r="M27" s="31">
        <v>4810183000683</v>
      </c>
      <c r="N27" s="8" t="str">
        <f>IF(I27&gt;P27,"Нарушение","В пределах нормы")</f>
        <v>В пределах нормы</v>
      </c>
      <c r="O27" s="9" t="e">
        <f>IF(#REF!&gt;(#REF!*1.15),"Нарушение","В пределах нормы")</f>
        <v>#REF!</v>
      </c>
      <c r="P27" s="10">
        <v>22</v>
      </c>
      <c r="HSO27" s="11">
        <v>0</v>
      </c>
    </row>
    <row r="28" spans="1:16 5917:5917" s="11" customFormat="1" ht="75.75" customHeight="1">
      <c r="A28" s="29">
        <v>24</v>
      </c>
      <c r="B28" s="24" t="s">
        <v>97</v>
      </c>
      <c r="C28" s="4" t="s">
        <v>334</v>
      </c>
      <c r="D28" s="4" t="s">
        <v>116</v>
      </c>
      <c r="E28" s="5">
        <v>1</v>
      </c>
      <c r="F28" s="6">
        <v>78</v>
      </c>
      <c r="G28" s="28" t="s">
        <v>1229</v>
      </c>
      <c r="H28" s="28" t="s">
        <v>1229</v>
      </c>
      <c r="I28" s="28">
        <f>IFERROR((#REF!/1.1-H28)/G28*100,0)</f>
        <v>0</v>
      </c>
      <c r="J28" s="28" t="str">
        <f>IF(Таблица1[[#This Row],[Фактическая розничная надбавка,          %]]&gt;P28,"Нарушение","В пределах нормы")</f>
        <v>В пределах нормы</v>
      </c>
      <c r="K28" s="7">
        <v>0</v>
      </c>
      <c r="L28" s="1">
        <v>0</v>
      </c>
      <c r="M28" s="31">
        <v>4810183001697</v>
      </c>
      <c r="N28" s="8" t="str">
        <f>IF(I28&gt;P28,"Нарушение","В пределах нормы")</f>
        <v>В пределах нормы</v>
      </c>
      <c r="O28" s="9" t="e">
        <f>IF(#REF!&gt;(#REF!*1.15),"Нарушение","В пределах нормы")</f>
        <v>#REF!</v>
      </c>
      <c r="P28" s="10">
        <v>22</v>
      </c>
      <c r="HSO28" s="11">
        <v>0</v>
      </c>
    </row>
    <row r="29" spans="1:16 5917:5917" s="11" customFormat="1" ht="90">
      <c r="A29" s="29">
        <v>25</v>
      </c>
      <c r="B29" s="24" t="s">
        <v>335</v>
      </c>
      <c r="C29" s="4" t="s">
        <v>336</v>
      </c>
      <c r="D29" s="4" t="s">
        <v>184</v>
      </c>
      <c r="E29" s="5">
        <v>1</v>
      </c>
      <c r="F29" s="6">
        <v>54</v>
      </c>
      <c r="G29" s="28" t="s">
        <v>1229</v>
      </c>
      <c r="H29" s="28" t="s">
        <v>1229</v>
      </c>
      <c r="I29" s="28">
        <f>IFERROR((#REF!/1.1-H29)/G29*100,0)</f>
        <v>0</v>
      </c>
      <c r="J29" s="28" t="str">
        <f>IF(Таблица1[[#This Row],[Фактическая розничная надбавка,          %]]&gt;P29,"Нарушение","В пределах нормы")</f>
        <v>В пределах нормы</v>
      </c>
      <c r="K29" s="7">
        <v>85</v>
      </c>
      <c r="L29" s="1">
        <v>0</v>
      </c>
      <c r="M29" s="31">
        <v>4602565018313</v>
      </c>
      <c r="N29" s="8" t="str">
        <f>IF(I29&gt;P29,"Нарушение","В пределах нормы")</f>
        <v>В пределах нормы</v>
      </c>
      <c r="O29" s="9" t="e">
        <f>IF(#REF!&gt;(#REF!*1.15),"Нарушение","В пределах нормы")</f>
        <v>#REF!</v>
      </c>
      <c r="P29" s="10">
        <v>22</v>
      </c>
      <c r="HSO29" s="11">
        <v>59.212500000000006</v>
      </c>
    </row>
    <row r="30" spans="1:16 5917:5917" s="11" customFormat="1" ht="90">
      <c r="A30" s="30">
        <v>26</v>
      </c>
      <c r="B30" s="24" t="s">
        <v>335</v>
      </c>
      <c r="C30" s="4" t="s">
        <v>337</v>
      </c>
      <c r="D30" s="4" t="s">
        <v>184</v>
      </c>
      <c r="E30" s="5">
        <v>10</v>
      </c>
      <c r="F30" s="6">
        <v>544.32000000000005</v>
      </c>
      <c r="G30" s="28" t="s">
        <v>1229</v>
      </c>
      <c r="H30" s="28" t="s">
        <v>1229</v>
      </c>
      <c r="I30" s="28">
        <f>IFERROR((#REF!/1.1-H30)/G30*100,0)</f>
        <v>0</v>
      </c>
      <c r="J30" s="28" t="str">
        <f>IF(Таблица1[[#This Row],[Фактическая розничная надбавка,          %]]&gt;P30,"Нарушение","В пределах нормы")</f>
        <v>В пределах нормы</v>
      </c>
      <c r="K30" s="7">
        <v>603.97</v>
      </c>
      <c r="L30" s="1">
        <v>0</v>
      </c>
      <c r="M30" s="31">
        <v>4602565018535</v>
      </c>
      <c r="N30" s="8" t="str">
        <f>IF(I30&gt;P30,"Нарушение","В пределах нормы")</f>
        <v>В пределах нормы</v>
      </c>
      <c r="O30" s="9" t="e">
        <f>IF(#REF!&gt;(#REF!*1.15),"Нарушение","В пределах нормы")</f>
        <v>#REF!</v>
      </c>
      <c r="P30" s="10">
        <v>16</v>
      </c>
      <c r="HSO30" s="11">
        <v>201.32333333333335</v>
      </c>
    </row>
    <row r="31" spans="1:16 5917:5917" s="11" customFormat="1" ht="75" customHeight="1">
      <c r="A31" s="29">
        <v>27</v>
      </c>
      <c r="B31" s="24" t="s">
        <v>338</v>
      </c>
      <c r="C31" s="4" t="s">
        <v>339</v>
      </c>
      <c r="D31" s="4" t="s">
        <v>340</v>
      </c>
      <c r="E31" s="5">
        <v>10</v>
      </c>
      <c r="F31" s="6">
        <v>782.43</v>
      </c>
      <c r="G31" s="28" t="s">
        <v>1229</v>
      </c>
      <c r="H31" s="28" t="s">
        <v>1229</v>
      </c>
      <c r="I31" s="28">
        <f>IFERROR((#REF!/1.1-H31)/G31*100,0)</f>
        <v>0</v>
      </c>
      <c r="J31" s="28" t="str">
        <f>IF(Таблица1[[#This Row],[Фактическая розничная надбавка,          %]]&gt;P31,"Нарушение","В пределах нормы")</f>
        <v>В пределах нормы</v>
      </c>
      <c r="K31" s="7">
        <v>1080</v>
      </c>
      <c r="L31" s="1">
        <v>0</v>
      </c>
      <c r="M31" s="31">
        <v>4602196002583</v>
      </c>
      <c r="N31" s="8" t="str">
        <f>IF(I31&gt;P31,"Нарушение","В пределах нормы")</f>
        <v>В пределах нормы</v>
      </c>
      <c r="O31" s="9" t="e">
        <f>IF(#REF!&gt;(#REF!*1.15),"Нарушение","В пределах нормы")</f>
        <v>#REF!</v>
      </c>
      <c r="P31" s="10">
        <v>16</v>
      </c>
      <c r="HSO31" s="11">
        <v>852.04875000000004</v>
      </c>
    </row>
    <row r="32" spans="1:16 5917:5917" s="11" customFormat="1" ht="75">
      <c r="A32" s="29">
        <v>28</v>
      </c>
      <c r="B32" s="24" t="s">
        <v>338</v>
      </c>
      <c r="C32" s="4" t="s">
        <v>341</v>
      </c>
      <c r="D32" s="4" t="s">
        <v>340</v>
      </c>
      <c r="E32" s="5">
        <v>10</v>
      </c>
      <c r="F32" s="6">
        <v>460.39</v>
      </c>
      <c r="G32" s="28">
        <v>460.39</v>
      </c>
      <c r="H32" s="28">
        <v>529.44849999999997</v>
      </c>
      <c r="I32" s="28">
        <f>IFERROR((#REF!/1.1-H32)/G32*100,0)</f>
        <v>0</v>
      </c>
      <c r="J32" s="28" t="str">
        <f>IF(Таблица1[[#This Row],[Фактическая розничная надбавка,          %]]&gt;P32,"Нарушение","В пределах нормы")</f>
        <v>В пределах нормы</v>
      </c>
      <c r="K32" s="7">
        <v>673.5</v>
      </c>
      <c r="L32" s="1">
        <v>0</v>
      </c>
      <c r="M32" s="31">
        <v>4602196002682</v>
      </c>
      <c r="N32" s="8" t="str">
        <f>IF(I32&gt;P32,"Нарушение","В пределах нормы")</f>
        <v>В пределах нормы</v>
      </c>
      <c r="O32" s="9" t="e">
        <f>IF(#REF!&gt;(#REF!*1.15),"Нарушение","В пределах нормы")</f>
        <v>#REF!</v>
      </c>
      <c r="P32" s="10">
        <v>22</v>
      </c>
      <c r="HSO32" s="11">
        <v>609.37324999999998</v>
      </c>
    </row>
    <row r="33" spans="1:16 5917:5917" s="11" customFormat="1" ht="39">
      <c r="A33" s="30">
        <v>29</v>
      </c>
      <c r="B33" s="24" t="s">
        <v>342</v>
      </c>
      <c r="C33" s="4" t="s">
        <v>343</v>
      </c>
      <c r="D33" s="4" t="s">
        <v>344</v>
      </c>
      <c r="E33" s="5">
        <v>1</v>
      </c>
      <c r="F33" s="6">
        <v>46.02</v>
      </c>
      <c r="G33" s="28" t="s">
        <v>1229</v>
      </c>
      <c r="H33" s="28" t="s">
        <v>1229</v>
      </c>
      <c r="I33" s="28">
        <f>IFERROR((#REF!/1.1-H33)/G33*100,0)</f>
        <v>0</v>
      </c>
      <c r="J33" s="28" t="str">
        <f>IF(Таблица1[[#This Row],[Фактическая розничная надбавка,          %]]&gt;P33,"Нарушение","В пределах нормы")</f>
        <v>В пределах нормы</v>
      </c>
      <c r="K33" s="7">
        <v>0</v>
      </c>
      <c r="L33" s="1">
        <v>0</v>
      </c>
      <c r="M33" s="31">
        <v>4602509011660</v>
      </c>
      <c r="N33" s="8" t="str">
        <f>IF(I33&gt;P33,"Нарушение","В пределах нормы")</f>
        <v>В пределах нормы</v>
      </c>
      <c r="O33" s="9" t="e">
        <f>IF(#REF!&gt;(#REF!*1.15),"Нарушение","В пределах нормы")</f>
        <v>#REF!</v>
      </c>
      <c r="P33" s="10">
        <v>25</v>
      </c>
      <c r="HSO33" s="11">
        <v>0</v>
      </c>
    </row>
    <row r="34" spans="1:16 5917:5917" s="11" customFormat="1" ht="60">
      <c r="A34" s="29">
        <v>30</v>
      </c>
      <c r="B34" s="24" t="s">
        <v>342</v>
      </c>
      <c r="C34" s="4" t="s">
        <v>345</v>
      </c>
      <c r="D34" s="4" t="s">
        <v>346</v>
      </c>
      <c r="E34" s="5">
        <v>1</v>
      </c>
      <c r="F34" s="6">
        <v>37.799999999999997</v>
      </c>
      <c r="G34" s="28" t="s">
        <v>1229</v>
      </c>
      <c r="H34" s="28" t="s">
        <v>1229</v>
      </c>
      <c r="I34" s="28">
        <f>IFERROR((#REF!/1.1-H34)/G34*100,0)</f>
        <v>0</v>
      </c>
      <c r="J34" s="28" t="str">
        <f>IF(Таблица1[[#This Row],[Фактическая розничная надбавка,          %]]&gt;P34,"Нарушение","В пределах нормы")</f>
        <v>В пределах нормы</v>
      </c>
      <c r="K34" s="7">
        <v>50.5</v>
      </c>
      <c r="L34" s="1">
        <v>0</v>
      </c>
      <c r="M34" s="31">
        <v>4607116940419</v>
      </c>
      <c r="N34" s="8" t="str">
        <f>IF(I34&gt;P34,"Нарушение","В пределах нормы")</f>
        <v>В пределах нормы</v>
      </c>
      <c r="O34" s="9" t="e">
        <f>IF(#REF!&gt;(#REF!*1.15),"Нарушение","В пределах нормы")</f>
        <v>#REF!</v>
      </c>
      <c r="P34" s="10">
        <v>25</v>
      </c>
      <c r="HSO34" s="11">
        <v>39.950000000000003</v>
      </c>
    </row>
    <row r="35" spans="1:16 5917:5917" s="11" customFormat="1" ht="75">
      <c r="A35" s="29">
        <v>31</v>
      </c>
      <c r="B35" s="24" t="s">
        <v>347</v>
      </c>
      <c r="C35" s="4" t="s">
        <v>348</v>
      </c>
      <c r="D35" s="4" t="s">
        <v>349</v>
      </c>
      <c r="E35" s="5">
        <v>30</v>
      </c>
      <c r="F35" s="6">
        <v>61.04</v>
      </c>
      <c r="G35" s="28" t="s">
        <v>1229</v>
      </c>
      <c r="H35" s="28" t="s">
        <v>1229</v>
      </c>
      <c r="I35" s="28">
        <f>IFERROR((#REF!/1.1-H35)/G35*100,0)</f>
        <v>0</v>
      </c>
      <c r="J35" s="28" t="str">
        <f>IF(Таблица1[[#This Row],[Фактическая розничная надбавка,          %]]&gt;P35,"Нарушение","В пределах нормы")</f>
        <v>В пределах нормы</v>
      </c>
      <c r="K35" s="7">
        <v>0</v>
      </c>
      <c r="L35" s="1">
        <v>0</v>
      </c>
      <c r="M35" s="31">
        <v>4603182002365</v>
      </c>
      <c r="N35" s="8" t="str">
        <f>IF(I35&gt;P35,"Нарушение","В пределах нормы")</f>
        <v>В пределах нормы</v>
      </c>
      <c r="O35" s="9" t="e">
        <f>IF(#REF!&gt;(#REF!*1.15),"Нарушение","В пределах нормы")</f>
        <v>#REF!</v>
      </c>
      <c r="P35" s="10">
        <v>22</v>
      </c>
      <c r="HSO35" s="11">
        <v>0</v>
      </c>
    </row>
    <row r="36" spans="1:16 5917:5917" s="11" customFormat="1" ht="60">
      <c r="A36" s="30">
        <v>32</v>
      </c>
      <c r="B36" s="24" t="s">
        <v>347</v>
      </c>
      <c r="C36" s="4" t="s">
        <v>350</v>
      </c>
      <c r="D36" s="4" t="s">
        <v>182</v>
      </c>
      <c r="E36" s="5">
        <v>20</v>
      </c>
      <c r="F36" s="6">
        <v>36.090000000000003</v>
      </c>
      <c r="G36" s="28" t="s">
        <v>1229</v>
      </c>
      <c r="H36" s="28" t="s">
        <v>1229</v>
      </c>
      <c r="I36" s="28">
        <f>IFERROR((#REF!/1.1-H36)/G36*100,0)</f>
        <v>0</v>
      </c>
      <c r="J36" s="28" t="str">
        <f>IF(Таблица1[[#This Row],[Фактическая розничная надбавка,          %]]&gt;P36,"Нарушение","В пределах нормы")</f>
        <v>В пределах нормы</v>
      </c>
      <c r="K36" s="7">
        <v>55.5</v>
      </c>
      <c r="L36" s="1">
        <v>0</v>
      </c>
      <c r="M36" s="31">
        <v>4607003242725</v>
      </c>
      <c r="N36" s="8" t="str">
        <f>IF(I36&gt;P36,"Нарушение","В пределах нормы")</f>
        <v>В пределах нормы</v>
      </c>
      <c r="O36" s="9" t="e">
        <f>IF(#REF!&gt;(#REF!*1.15),"Нарушение","В пределах нормы")</f>
        <v>#REF!</v>
      </c>
      <c r="P36" s="10">
        <v>25</v>
      </c>
      <c r="HSO36" s="11">
        <v>40.685999999999993</v>
      </c>
    </row>
    <row r="37" spans="1:16 5917:5917" s="11" customFormat="1" ht="60">
      <c r="A37" s="29">
        <v>33</v>
      </c>
      <c r="B37" s="24" t="s">
        <v>347</v>
      </c>
      <c r="C37" s="4" t="s">
        <v>351</v>
      </c>
      <c r="D37" s="4" t="s">
        <v>352</v>
      </c>
      <c r="E37" s="5">
        <v>30</v>
      </c>
      <c r="F37" s="6">
        <v>59.09</v>
      </c>
      <c r="G37" s="28">
        <v>30</v>
      </c>
      <c r="H37" s="28">
        <v>34.5</v>
      </c>
      <c r="I37" s="28">
        <f>IFERROR((#REF!/1.1-H37)/G37*100,0)</f>
        <v>0</v>
      </c>
      <c r="J37" s="28" t="str">
        <f>IF(Таблица1[[#This Row],[Фактическая розничная надбавка,          %]]&gt;P37,"Нарушение","В пределах нормы")</f>
        <v>В пределах нормы</v>
      </c>
      <c r="K37" s="7">
        <v>50.3</v>
      </c>
      <c r="L37" s="1">
        <v>0</v>
      </c>
      <c r="M37" s="31">
        <v>4607027761387</v>
      </c>
      <c r="N37" s="8" t="str">
        <f>IF(I37&gt;P37,"Нарушение","В пределах нормы")</f>
        <v>В пределах нормы</v>
      </c>
      <c r="O37" s="9" t="e">
        <f>IF(#REF!&gt;(#REF!*1.15),"Нарушение","В пределах нормы")</f>
        <v>#REF!</v>
      </c>
      <c r="P37" s="10">
        <v>22</v>
      </c>
      <c r="HSO37" s="11">
        <v>40.171812500000001</v>
      </c>
    </row>
    <row r="38" spans="1:16 5917:5917" s="11" customFormat="1" ht="60">
      <c r="A38" s="29">
        <v>34</v>
      </c>
      <c r="B38" s="24" t="s">
        <v>347</v>
      </c>
      <c r="C38" s="4" t="s">
        <v>353</v>
      </c>
      <c r="D38" s="4" t="s">
        <v>181</v>
      </c>
      <c r="E38" s="5">
        <v>60</v>
      </c>
      <c r="F38" s="6">
        <v>76.3</v>
      </c>
      <c r="G38" s="28" t="s">
        <v>1229</v>
      </c>
      <c r="H38" s="28" t="s">
        <v>1229</v>
      </c>
      <c r="I38" s="28">
        <f>IFERROR((#REF!/1.1-H38)/G38*100,0)</f>
        <v>0</v>
      </c>
      <c r="J38" s="28" t="str">
        <f>IF(Таблица1[[#This Row],[Фактическая розничная надбавка,          %]]&gt;P38,"Нарушение","В пределах нормы")</f>
        <v>В пределах нормы</v>
      </c>
      <c r="K38" s="7">
        <v>87</v>
      </c>
      <c r="L38" s="1">
        <v>0</v>
      </c>
      <c r="M38" s="31">
        <v>4607027764609</v>
      </c>
      <c r="N38" s="8" t="str">
        <f>IF(I38&gt;P38,"Нарушение","В пределах нормы")</f>
        <v>В пределах нормы</v>
      </c>
      <c r="O38" s="9" t="e">
        <f>IF(#REF!&gt;(#REF!*1.15),"Нарушение","В пределах нормы")</f>
        <v>#REF!</v>
      </c>
      <c r="P38" s="10">
        <v>22</v>
      </c>
      <c r="HSO38" s="11">
        <v>58.15</v>
      </c>
    </row>
    <row r="39" spans="1:16 5917:5917" s="11" customFormat="1" ht="60" customHeight="1">
      <c r="A39" s="30">
        <v>35</v>
      </c>
      <c r="B39" s="24" t="s">
        <v>347</v>
      </c>
      <c r="C39" s="4" t="s">
        <v>354</v>
      </c>
      <c r="D39" s="4" t="s">
        <v>182</v>
      </c>
      <c r="E39" s="5">
        <v>30</v>
      </c>
      <c r="F39" s="6">
        <v>42.39</v>
      </c>
      <c r="G39" s="28" t="s">
        <v>1229</v>
      </c>
      <c r="H39" s="28" t="s">
        <v>1229</v>
      </c>
      <c r="I39" s="28">
        <f>IFERROR((#REF!/1.1-H39)/G39*100,0)</f>
        <v>0</v>
      </c>
      <c r="J39" s="28" t="str">
        <f>IF(Таблица1[[#This Row],[Фактическая розничная надбавка,          %]]&gt;P39,"Нарушение","В пределах нормы")</f>
        <v>В пределах нормы</v>
      </c>
      <c r="K39" s="7">
        <v>52.86</v>
      </c>
      <c r="L39" s="1">
        <v>0</v>
      </c>
      <c r="M39" s="31">
        <v>4690567007695</v>
      </c>
      <c r="N39" s="8" t="str">
        <f>IF(I39&gt;P39,"Нарушение","В пределах нормы")</f>
        <v>В пределах нормы</v>
      </c>
      <c r="O39" s="9" t="e">
        <f>IF(#REF!&gt;(#REF!*1.15),"Нарушение","В пределах нормы")</f>
        <v>#REF!</v>
      </c>
      <c r="P39" s="10">
        <v>25</v>
      </c>
      <c r="HSO39" s="11">
        <v>36.465000000000003</v>
      </c>
    </row>
    <row r="40" spans="1:16 5917:5917" s="11" customFormat="1" ht="135">
      <c r="A40" s="29">
        <v>36</v>
      </c>
      <c r="B40" s="24" t="s">
        <v>355</v>
      </c>
      <c r="C40" s="4" t="s">
        <v>356</v>
      </c>
      <c r="D40" s="4" t="s">
        <v>168</v>
      </c>
      <c r="E40" s="5">
        <v>1</v>
      </c>
      <c r="F40" s="6">
        <v>209.6</v>
      </c>
      <c r="G40" s="28" t="s">
        <v>1229</v>
      </c>
      <c r="H40" s="28" t="s">
        <v>1229</v>
      </c>
      <c r="I40" s="28">
        <f>IFERROR((#REF!/1.1-H40)/G40*100,0)</f>
        <v>0</v>
      </c>
      <c r="J40" s="28" t="str">
        <f>IF(Таблица1[[#This Row],[Фактическая розничная надбавка,          %]]&gt;P40,"Нарушение","В пределах нормы")</f>
        <v>В пределах нормы</v>
      </c>
      <c r="K40" s="7">
        <v>304.3</v>
      </c>
      <c r="L40" s="1">
        <v>0</v>
      </c>
      <c r="M40" s="31">
        <v>3838957017379</v>
      </c>
      <c r="N40" s="8" t="str">
        <f>IF(I40&gt;P40,"Нарушение","В пределах нормы")</f>
        <v>В пределах нормы</v>
      </c>
      <c r="O40" s="9" t="e">
        <f>IF(#REF!&gt;(#REF!*1.15),"Нарушение","В пределах нормы")</f>
        <v>#REF!</v>
      </c>
      <c r="P40" s="10">
        <v>22</v>
      </c>
      <c r="HSO40" s="11">
        <v>223.61863636363634</v>
      </c>
    </row>
    <row r="41" spans="1:16 5917:5917" s="11" customFormat="1" ht="75.75" customHeight="1">
      <c r="A41" s="29">
        <v>37</v>
      </c>
      <c r="B41" s="24" t="s">
        <v>355</v>
      </c>
      <c r="C41" s="4" t="s">
        <v>357</v>
      </c>
      <c r="D41" s="4" t="s">
        <v>168</v>
      </c>
      <c r="E41" s="5">
        <v>14</v>
      </c>
      <c r="F41" s="6">
        <v>314.77</v>
      </c>
      <c r="G41" s="28" t="s">
        <v>1229</v>
      </c>
      <c r="H41" s="28" t="s">
        <v>1229</v>
      </c>
      <c r="I41" s="28">
        <f>IFERROR((#REF!/1.1-H41)/G41*100,0)</f>
        <v>0</v>
      </c>
      <c r="J41" s="28" t="str">
        <f>IF(Таблица1[[#This Row],[Фактическая розничная надбавка,          %]]&gt;P41,"Нарушение","В пределах нормы")</f>
        <v>В пределах нормы</v>
      </c>
      <c r="K41" s="7">
        <v>423</v>
      </c>
      <c r="L41" s="1">
        <v>391.5</v>
      </c>
      <c r="M41" s="31">
        <v>3838957398843</v>
      </c>
      <c r="N41" s="8" t="str">
        <f>IF(I41&gt;P41,"Нарушение","В пределах нормы")</f>
        <v>В пределах нормы</v>
      </c>
      <c r="O41" s="9" t="e">
        <f>IF(#REF!&gt;(#REF!*1.15),"Нарушение","В пределах нормы")</f>
        <v>#REF!</v>
      </c>
      <c r="P41" s="10">
        <v>22</v>
      </c>
      <c r="HSO41" s="11">
        <v>370.66261904761905</v>
      </c>
    </row>
    <row r="42" spans="1:16 5917:5917" s="11" customFormat="1" ht="75" customHeight="1">
      <c r="A42" s="30">
        <v>38</v>
      </c>
      <c r="B42" s="24" t="s">
        <v>355</v>
      </c>
      <c r="C42" s="4" t="s">
        <v>358</v>
      </c>
      <c r="D42" s="4" t="s">
        <v>168</v>
      </c>
      <c r="E42" s="5">
        <v>15</v>
      </c>
      <c r="F42" s="6">
        <v>284.25</v>
      </c>
      <c r="G42" s="28" t="s">
        <v>1229</v>
      </c>
      <c r="H42" s="28" t="s">
        <v>1229</v>
      </c>
      <c r="I42" s="28">
        <f>IFERROR((#REF!/1.1-H42)/G42*100,0)</f>
        <v>0</v>
      </c>
      <c r="J42" s="28" t="str">
        <f>IF(Таблица1[[#This Row],[Фактическая розничная надбавка,          %]]&gt;P42,"Нарушение","В пределах нормы")</f>
        <v>В пределах нормы</v>
      </c>
      <c r="K42" s="7">
        <v>382</v>
      </c>
      <c r="L42" s="1">
        <v>0</v>
      </c>
      <c r="M42" s="31">
        <v>3838957872244</v>
      </c>
      <c r="N42" s="8" t="str">
        <f>IF(I42&gt;P42,"Нарушение","В пределах нормы")</f>
        <v>В пределах нормы</v>
      </c>
      <c r="O42" s="9" t="e">
        <f>IF(#REF!&gt;(#REF!*1.15),"Нарушение","В пределах нормы")</f>
        <v>#REF!</v>
      </c>
      <c r="P42" s="10">
        <v>22</v>
      </c>
      <c r="HSO42" s="11">
        <v>330.59923529411765</v>
      </c>
    </row>
    <row r="43" spans="1:16 5917:5917" s="11" customFormat="1" ht="78" customHeight="1">
      <c r="A43" s="29">
        <v>39</v>
      </c>
      <c r="B43" s="24" t="s">
        <v>359</v>
      </c>
      <c r="C43" s="4" t="s">
        <v>360</v>
      </c>
      <c r="D43" s="4" t="s">
        <v>168</v>
      </c>
      <c r="E43" s="5">
        <v>14</v>
      </c>
      <c r="F43" s="6">
        <v>321.38</v>
      </c>
      <c r="G43" s="28">
        <v>320.70999999999998</v>
      </c>
      <c r="H43" s="28">
        <v>368.81649999999996</v>
      </c>
      <c r="I43" s="28">
        <f>IFERROR((#REF!/1.1-H43)/G43*100,0)</f>
        <v>0</v>
      </c>
      <c r="J43" s="28" t="str">
        <f>IF(Таблица1[[#This Row],[Фактическая розничная надбавка,          %]]&gt;P43,"Нарушение","В пределах нормы")</f>
        <v>В пределах нормы</v>
      </c>
      <c r="K43" s="7">
        <v>451</v>
      </c>
      <c r="L43" s="1">
        <v>0</v>
      </c>
      <c r="M43" s="31">
        <v>3838957011018</v>
      </c>
      <c r="N43" s="8" t="str">
        <f>IF(I43&gt;P43,"Нарушение","В пределах нормы")</f>
        <v>В пределах нормы</v>
      </c>
      <c r="O43" s="9" t="e">
        <f>IF(#REF!&gt;(#REF!*1.15),"Нарушение","В пределах нормы")</f>
        <v>#REF!</v>
      </c>
      <c r="P43" s="10">
        <v>22</v>
      </c>
      <c r="HSO43" s="11">
        <v>385.59999999999997</v>
      </c>
    </row>
    <row r="44" spans="1:16 5917:5917" s="11" customFormat="1" ht="78" customHeight="1">
      <c r="A44" s="29">
        <v>40</v>
      </c>
      <c r="B44" s="24" t="s">
        <v>359</v>
      </c>
      <c r="C44" s="4" t="s">
        <v>361</v>
      </c>
      <c r="D44" s="4" t="s">
        <v>168</v>
      </c>
      <c r="E44" s="5">
        <v>14</v>
      </c>
      <c r="F44" s="6">
        <v>279.87</v>
      </c>
      <c r="G44" s="28">
        <v>279.47000000000003</v>
      </c>
      <c r="H44" s="28">
        <v>321.39050000000003</v>
      </c>
      <c r="I44" s="28">
        <f>IFERROR((#REF!/1.1-H44)/G44*100,0)</f>
        <v>0</v>
      </c>
      <c r="J44" s="28" t="str">
        <f>IF(Таблица1[[#This Row],[Фактическая розничная надбавка,          %]]&gt;P44,"Нарушение","В пределах нормы")</f>
        <v>В пределах нормы</v>
      </c>
      <c r="K44" s="7">
        <v>413</v>
      </c>
      <c r="L44" s="1">
        <v>0</v>
      </c>
      <c r="M44" s="31">
        <v>3838957011025</v>
      </c>
      <c r="N44" s="8" t="str">
        <f>IF(I44&gt;P44,"Нарушение","В пределах нормы")</f>
        <v>В пределах нормы</v>
      </c>
      <c r="O44" s="9" t="e">
        <f>IF(#REF!&gt;(#REF!*1.15),"Нарушение","В пределах нормы")</f>
        <v>#REF!</v>
      </c>
      <c r="P44" s="10">
        <v>22</v>
      </c>
      <c r="HSO44" s="11">
        <v>375.14090909090913</v>
      </c>
    </row>
    <row r="45" spans="1:16 5917:5917" s="11" customFormat="1" ht="62.25" customHeight="1">
      <c r="A45" s="30">
        <v>41</v>
      </c>
      <c r="B45" s="24" t="s">
        <v>89</v>
      </c>
      <c r="C45" s="4" t="s">
        <v>362</v>
      </c>
      <c r="D45" s="4" t="s">
        <v>120</v>
      </c>
      <c r="E45" s="5">
        <v>20</v>
      </c>
      <c r="F45" s="6">
        <v>20.2</v>
      </c>
      <c r="G45" s="28" t="s">
        <v>1229</v>
      </c>
      <c r="H45" s="28" t="s">
        <v>1229</v>
      </c>
      <c r="I45" s="28">
        <f>IFERROR((#REF!/1.1-H45)/G45*100,0)</f>
        <v>0</v>
      </c>
      <c r="J45" s="28" t="str">
        <f>IF(Таблица1[[#This Row],[Фактическая розничная надбавка,          %]]&gt;P45,"Нарушение","В пределах нормы")</f>
        <v>В пределах нормы</v>
      </c>
      <c r="K45" s="7">
        <v>33</v>
      </c>
      <c r="L45" s="1">
        <v>0</v>
      </c>
      <c r="M45" s="31">
        <v>4602509005140</v>
      </c>
      <c r="N45" s="8" t="str">
        <f>IF(I45&gt;P45,"Нарушение","В пределах нормы")</f>
        <v>В пределах нормы</v>
      </c>
      <c r="O45" s="9" t="e">
        <f>IF(#REF!&gt;(#REF!*1.15),"Нарушение","В пределах нормы")</f>
        <v>#REF!</v>
      </c>
      <c r="P45" s="10">
        <v>25</v>
      </c>
      <c r="HSO45" s="11">
        <v>16.5</v>
      </c>
    </row>
    <row r="46" spans="1:16 5917:5917" s="11" customFormat="1" ht="60">
      <c r="A46" s="29">
        <v>42</v>
      </c>
      <c r="B46" s="24" t="s">
        <v>89</v>
      </c>
      <c r="C46" s="4" t="s">
        <v>150</v>
      </c>
      <c r="D46" s="4" t="s">
        <v>120</v>
      </c>
      <c r="E46" s="5">
        <v>20</v>
      </c>
      <c r="F46" s="6">
        <v>40.229999999999997</v>
      </c>
      <c r="G46" s="28" t="s">
        <v>1229</v>
      </c>
      <c r="H46" s="28" t="s">
        <v>1229</v>
      </c>
      <c r="I46" s="28">
        <f>IFERROR((#REF!/1.1-H46)/G46*100,0)</f>
        <v>0</v>
      </c>
      <c r="J46" s="28" t="str">
        <f>IF(Таблица1[[#This Row],[Фактическая розничная надбавка,          %]]&gt;P46,"Нарушение","В пределах нормы")</f>
        <v>В пределах нормы</v>
      </c>
      <c r="K46" s="7">
        <v>60</v>
      </c>
      <c r="L46" s="1">
        <v>0</v>
      </c>
      <c r="M46" s="31">
        <v>4602509006369</v>
      </c>
      <c r="N46" s="8" t="str">
        <f>IF(I46&gt;P46,"Нарушение","В пределах нормы")</f>
        <v>В пределах нормы</v>
      </c>
      <c r="O46" s="9" t="e">
        <f>IF(#REF!&gt;(#REF!*1.15),"Нарушение","В пределах нормы")</f>
        <v>#REF!</v>
      </c>
      <c r="P46" s="10">
        <v>25</v>
      </c>
      <c r="HSO46" s="11">
        <v>52.05</v>
      </c>
    </row>
    <row r="47" spans="1:16 5917:5917" s="11" customFormat="1" ht="75">
      <c r="A47" s="29">
        <v>43</v>
      </c>
      <c r="B47" s="24" t="s">
        <v>89</v>
      </c>
      <c r="C47" s="4" t="s">
        <v>363</v>
      </c>
      <c r="D47" s="4" t="s">
        <v>364</v>
      </c>
      <c r="E47" s="5">
        <v>10</v>
      </c>
      <c r="F47" s="6">
        <v>19.73</v>
      </c>
      <c r="G47" s="28" t="s">
        <v>1229</v>
      </c>
      <c r="H47" s="28" t="s">
        <v>1229</v>
      </c>
      <c r="I47" s="28">
        <f>IFERROR((#REF!/1.1-H47)/G47*100,0)</f>
        <v>0</v>
      </c>
      <c r="J47" s="28" t="str">
        <f>IF(Таблица1[[#This Row],[Фактическая розничная надбавка,          %]]&gt;P47,"Нарушение","В пределах нормы")</f>
        <v>В пределах нормы</v>
      </c>
      <c r="K47" s="7">
        <v>33.369999999999997</v>
      </c>
      <c r="L47" s="1">
        <v>0</v>
      </c>
      <c r="M47" s="31">
        <v>4607047720456</v>
      </c>
      <c r="N47" s="8" t="str">
        <f>IF(I47&gt;P47,"Нарушение","В пределах нормы")</f>
        <v>В пределах нормы</v>
      </c>
      <c r="O47" s="9" t="e">
        <f>IF(#REF!&gt;(#REF!*1.15),"Нарушение","В пределах нормы")</f>
        <v>#REF!</v>
      </c>
      <c r="P47" s="10">
        <v>25</v>
      </c>
      <c r="HSO47" s="11">
        <v>28.657692307692308</v>
      </c>
    </row>
    <row r="48" spans="1:16 5917:5917" s="11" customFormat="1" ht="75" customHeight="1">
      <c r="A48" s="30">
        <v>44</v>
      </c>
      <c r="B48" s="24" t="s">
        <v>89</v>
      </c>
      <c r="C48" s="4" t="s">
        <v>365</v>
      </c>
      <c r="D48" s="4" t="s">
        <v>366</v>
      </c>
      <c r="E48" s="5">
        <v>16</v>
      </c>
      <c r="F48" s="6">
        <v>73.650000000000006</v>
      </c>
      <c r="G48" s="28">
        <v>73.650000000000006</v>
      </c>
      <c r="H48" s="28">
        <v>84.697500000000005</v>
      </c>
      <c r="I48" s="28">
        <f>IFERROR((#REF!/1.1-H48)/G48*100,0)</f>
        <v>0</v>
      </c>
      <c r="J48" s="28" t="str">
        <f>IF(Таблица1[[#This Row],[Фактическая розничная надбавка,          %]]&gt;P48,"Нарушение","В пределах нормы")</f>
        <v>В пределах нормы</v>
      </c>
      <c r="K48" s="7">
        <v>110</v>
      </c>
      <c r="L48" s="1">
        <v>0</v>
      </c>
      <c r="M48" s="31">
        <v>8600097300384</v>
      </c>
      <c r="N48" s="8" t="str">
        <f>IF(I48&gt;P48,"Нарушение","В пределах нормы")</f>
        <v>В пределах нормы</v>
      </c>
      <c r="O48" s="9" t="e">
        <f>IF(#REF!&gt;(#REF!*1.15),"Нарушение","В пределах нормы")</f>
        <v>#REF!</v>
      </c>
      <c r="P48" s="10">
        <v>22</v>
      </c>
      <c r="HSO48" s="11">
        <v>79.900000000000006</v>
      </c>
    </row>
    <row r="49" spans="1:16 5917:5917" s="11" customFormat="1" ht="60" customHeight="1">
      <c r="A49" s="29">
        <v>45</v>
      </c>
      <c r="B49" s="24" t="s">
        <v>89</v>
      </c>
      <c r="C49" s="4" t="s">
        <v>367</v>
      </c>
      <c r="D49" s="4" t="s">
        <v>368</v>
      </c>
      <c r="E49" s="5">
        <v>16</v>
      </c>
      <c r="F49" s="6">
        <v>38.35</v>
      </c>
      <c r="G49" s="28">
        <v>38.33</v>
      </c>
      <c r="H49" s="28">
        <v>44.079499999999996</v>
      </c>
      <c r="I49" s="28">
        <f>IFERROR((#REF!/1.1-H49)/G49*100,0)</f>
        <v>0</v>
      </c>
      <c r="J49" s="28" t="str">
        <f>IF(Таблица1[[#This Row],[Фактическая розничная надбавка,          %]]&gt;P49,"Нарушение","В пределах нормы")</f>
        <v>В пределах нормы</v>
      </c>
      <c r="K49" s="7">
        <v>59</v>
      </c>
      <c r="L49" s="1">
        <v>0</v>
      </c>
      <c r="M49" s="31">
        <v>8600097300391</v>
      </c>
      <c r="N49" s="8" t="str">
        <f>IF(I49&gt;P49,"Нарушение","В пределах нормы")</f>
        <v>В пределах нормы</v>
      </c>
      <c r="O49" s="9" t="e">
        <f>IF(#REF!&gt;(#REF!*1.15),"Нарушение","В пределах нормы")</f>
        <v>#REF!</v>
      </c>
      <c r="P49" s="10">
        <v>25</v>
      </c>
      <c r="HSO49" s="11">
        <v>53.390909090909084</v>
      </c>
    </row>
    <row r="50" spans="1:16 5917:5917" s="11" customFormat="1" ht="60" customHeight="1">
      <c r="A50" s="29">
        <v>46</v>
      </c>
      <c r="B50" s="24" t="s">
        <v>369</v>
      </c>
      <c r="C50" s="4" t="s">
        <v>370</v>
      </c>
      <c r="D50" s="4" t="s">
        <v>169</v>
      </c>
      <c r="E50" s="5">
        <v>20</v>
      </c>
      <c r="F50" s="6">
        <v>15.68</v>
      </c>
      <c r="G50" s="28" t="s">
        <v>1229</v>
      </c>
      <c r="H50" s="28" t="s">
        <v>1229</v>
      </c>
      <c r="I50" s="28">
        <f>IFERROR((#REF!/1.1-H50)/G50*100,0)</f>
        <v>0</v>
      </c>
      <c r="J50" s="28" t="str">
        <f>IF(Таблица1[[#This Row],[Фактическая розничная надбавка,          %]]&gt;P50,"Нарушение","В пределах нормы")</f>
        <v>В пределах нормы</v>
      </c>
      <c r="K50" s="7">
        <v>0</v>
      </c>
      <c r="L50" s="1">
        <v>0</v>
      </c>
      <c r="M50" s="31">
        <v>4602424002057</v>
      </c>
      <c r="N50" s="8" t="str">
        <f>IF(I50&gt;P50,"Нарушение","В пределах нормы")</f>
        <v>В пределах нормы</v>
      </c>
      <c r="O50" s="9" t="e">
        <f>IF(#REF!&gt;(#REF!*1.15),"Нарушение","В пределах нормы")</f>
        <v>#REF!</v>
      </c>
      <c r="P50" s="10">
        <v>25</v>
      </c>
      <c r="HSO50" s="11">
        <v>0</v>
      </c>
    </row>
    <row r="51" spans="1:16 5917:5917" s="11" customFormat="1" ht="135">
      <c r="A51" s="30">
        <v>47</v>
      </c>
      <c r="B51" s="24" t="s">
        <v>369</v>
      </c>
      <c r="C51" s="4" t="s">
        <v>371</v>
      </c>
      <c r="D51" s="4" t="s">
        <v>118</v>
      </c>
      <c r="E51" s="5">
        <v>10</v>
      </c>
      <c r="F51" s="6">
        <v>30</v>
      </c>
      <c r="G51" s="28" t="s">
        <v>1229</v>
      </c>
      <c r="H51" s="28" t="s">
        <v>1229</v>
      </c>
      <c r="I51" s="28">
        <f>IFERROR((#REF!/1.1-H51)/G51*100,0)</f>
        <v>0</v>
      </c>
      <c r="J51" s="28" t="str">
        <f>IF(Таблица1[[#This Row],[Фактическая розничная надбавка,          %]]&gt;P51,"Нарушение","В пределах нормы")</f>
        <v>В пределах нормы</v>
      </c>
      <c r="K51" s="7">
        <v>0</v>
      </c>
      <c r="L51" s="1">
        <v>0</v>
      </c>
      <c r="M51" s="31">
        <v>4602565014810</v>
      </c>
      <c r="N51" s="8" t="str">
        <f>IF(I51&gt;P51,"Нарушение","В пределах нормы")</f>
        <v>В пределах нормы</v>
      </c>
      <c r="O51" s="9" t="e">
        <f>IF(#REF!&gt;(#REF!*1.15),"Нарушение","В пределах нормы")</f>
        <v>#REF!</v>
      </c>
      <c r="P51" s="10">
        <v>25</v>
      </c>
      <c r="HSO51" s="11">
        <v>0</v>
      </c>
    </row>
    <row r="52" spans="1:16 5917:5917" s="11" customFormat="1" ht="135">
      <c r="A52" s="29">
        <v>48</v>
      </c>
      <c r="B52" s="24" t="s">
        <v>369</v>
      </c>
      <c r="C52" s="4" t="s">
        <v>372</v>
      </c>
      <c r="D52" s="4" t="s">
        <v>118</v>
      </c>
      <c r="E52" s="5">
        <v>10</v>
      </c>
      <c r="F52" s="6">
        <v>55</v>
      </c>
      <c r="G52" s="28" t="s">
        <v>1229</v>
      </c>
      <c r="H52" s="28" t="s">
        <v>1229</v>
      </c>
      <c r="I52" s="28">
        <f>IFERROR((#REF!/1.1-H52)/G52*100,0)</f>
        <v>0</v>
      </c>
      <c r="J52" s="28" t="str">
        <f>IF(Таблица1[[#This Row],[Фактическая розничная надбавка,          %]]&gt;P52,"Нарушение","В пределах нормы")</f>
        <v>В пределах нормы</v>
      </c>
      <c r="K52" s="7">
        <v>0</v>
      </c>
      <c r="L52" s="1">
        <v>0</v>
      </c>
      <c r="M52" s="31">
        <v>4602565014827</v>
      </c>
      <c r="N52" s="8" t="str">
        <f>IF(I52&gt;P52,"Нарушение","В пределах нормы")</f>
        <v>В пределах нормы</v>
      </c>
      <c r="O52" s="9" t="e">
        <f>IF(#REF!&gt;(#REF!*1.15),"Нарушение","В пределах нормы")</f>
        <v>#REF!</v>
      </c>
      <c r="P52" s="10">
        <v>22</v>
      </c>
      <c r="HSO52" s="11">
        <v>0</v>
      </c>
    </row>
    <row r="53" spans="1:16 5917:5917" s="11" customFormat="1" ht="60">
      <c r="A53" s="29">
        <v>49</v>
      </c>
      <c r="B53" s="24" t="s">
        <v>369</v>
      </c>
      <c r="C53" s="4" t="s">
        <v>373</v>
      </c>
      <c r="D53" s="4" t="s">
        <v>374</v>
      </c>
      <c r="E53" s="5">
        <v>20</v>
      </c>
      <c r="F53" s="6">
        <v>19.38</v>
      </c>
      <c r="G53" s="28" t="s">
        <v>1229</v>
      </c>
      <c r="H53" s="28" t="s">
        <v>1229</v>
      </c>
      <c r="I53" s="28">
        <f>IFERROR((#REF!/1.1-H53)/G53*100,0)</f>
        <v>0</v>
      </c>
      <c r="J53" s="28" t="str">
        <f>IF(Таблица1[[#This Row],[Фактическая розничная надбавка,          %]]&gt;P53,"Нарушение","В пределах нормы")</f>
        <v>В пределах нормы</v>
      </c>
      <c r="K53" s="7">
        <v>0</v>
      </c>
      <c r="L53" s="1">
        <v>0</v>
      </c>
      <c r="M53" s="31">
        <v>4602824001483</v>
      </c>
      <c r="N53" s="8" t="str">
        <f>IF(I53&gt;P53,"Нарушение","В пределах нормы")</f>
        <v>В пределах нормы</v>
      </c>
      <c r="O53" s="9" t="e">
        <f>IF(#REF!&gt;(#REF!*1.15),"Нарушение","В пределах нормы")</f>
        <v>#REF!</v>
      </c>
      <c r="P53" s="10">
        <v>25</v>
      </c>
      <c r="HSO53" s="11">
        <v>0</v>
      </c>
    </row>
    <row r="54" spans="1:16 5917:5917" s="11" customFormat="1" ht="105">
      <c r="A54" s="30">
        <v>50</v>
      </c>
      <c r="B54" s="24" t="s">
        <v>369</v>
      </c>
      <c r="C54" s="4" t="s">
        <v>375</v>
      </c>
      <c r="D54" s="4" t="s">
        <v>376</v>
      </c>
      <c r="E54" s="5">
        <v>20</v>
      </c>
      <c r="F54" s="6">
        <v>14.23</v>
      </c>
      <c r="G54" s="28" t="s">
        <v>1229</v>
      </c>
      <c r="H54" s="28" t="s">
        <v>1229</v>
      </c>
      <c r="I54" s="28">
        <f>IFERROR((#REF!/1.1-H54)/G54*100,0)</f>
        <v>0</v>
      </c>
      <c r="J54" s="28" t="str">
        <f>IF(Таблица1[[#This Row],[Фактическая розничная надбавка,          %]]&gt;P54,"Нарушение","В пределах нормы")</f>
        <v>В пределах нормы</v>
      </c>
      <c r="K54" s="7">
        <v>18.073</v>
      </c>
      <c r="L54" s="1">
        <v>15</v>
      </c>
      <c r="M54" s="31">
        <v>4810133000169</v>
      </c>
      <c r="N54" s="8" t="str">
        <f>IF(I54&gt;P54,"Нарушение","В пределах нормы")</f>
        <v>В пределах нормы</v>
      </c>
      <c r="O54" s="9" t="e">
        <f>IF(#REF!&gt;(#REF!*1.15),"Нарушение","В пределах нормы")</f>
        <v>#REF!</v>
      </c>
      <c r="P54" s="10">
        <v>25</v>
      </c>
      <c r="HSO54" s="11">
        <v>14.49888888888889</v>
      </c>
    </row>
    <row r="55" spans="1:16 5917:5917" s="11" customFormat="1" ht="60">
      <c r="A55" s="29">
        <v>51</v>
      </c>
      <c r="B55" s="24" t="s">
        <v>71</v>
      </c>
      <c r="C55" s="4" t="s">
        <v>377</v>
      </c>
      <c r="D55" s="4" t="s">
        <v>180</v>
      </c>
      <c r="E55" s="5">
        <v>50</v>
      </c>
      <c r="F55" s="6">
        <v>10.78</v>
      </c>
      <c r="G55" s="28" t="s">
        <v>1229</v>
      </c>
      <c r="H55" s="28" t="s">
        <v>1229</v>
      </c>
      <c r="I55" s="28">
        <f>IFERROR((#REF!/1.1-H55)/G55*100,0)</f>
        <v>0</v>
      </c>
      <c r="J55" s="28" t="str">
        <f>IF(Таблица1[[#This Row],[Фактическая розничная надбавка,          %]]&gt;P55,"Нарушение","В пределах нормы")</f>
        <v>В пределах нормы</v>
      </c>
      <c r="K55" s="7">
        <v>0</v>
      </c>
      <c r="L55" s="1">
        <v>0</v>
      </c>
      <c r="M55" s="31">
        <v>4601669000750</v>
      </c>
      <c r="N55" s="8" t="str">
        <f>IF(I55&gt;P55,"Нарушение","В пределах нормы")</f>
        <v>В пределах нормы</v>
      </c>
      <c r="O55" s="9" t="e">
        <f>IF(#REF!&gt;(#REF!*1.15),"Нарушение","В пределах нормы")</f>
        <v>#REF!</v>
      </c>
      <c r="P55" s="10">
        <v>25</v>
      </c>
      <c r="HSO55" s="11">
        <v>0</v>
      </c>
    </row>
    <row r="56" spans="1:16 5917:5917" s="11" customFormat="1" ht="60">
      <c r="A56" s="29">
        <v>52</v>
      </c>
      <c r="B56" s="24" t="s">
        <v>71</v>
      </c>
      <c r="C56" s="4" t="s">
        <v>378</v>
      </c>
      <c r="D56" s="4" t="s">
        <v>180</v>
      </c>
      <c r="E56" s="5">
        <v>30</v>
      </c>
      <c r="F56" s="6">
        <v>4.41</v>
      </c>
      <c r="G56" s="28" t="s">
        <v>1229</v>
      </c>
      <c r="H56" s="28" t="s">
        <v>1229</v>
      </c>
      <c r="I56" s="28">
        <f>IFERROR((#REF!/1.1-H56)/G56*100,0)</f>
        <v>0</v>
      </c>
      <c r="J56" s="28" t="str">
        <f>IF(Таблица1[[#This Row],[Фактическая розничная надбавка,          %]]&gt;P56,"Нарушение","В пределах нормы")</f>
        <v>В пределах нормы</v>
      </c>
      <c r="K56" s="7">
        <v>0</v>
      </c>
      <c r="L56" s="1">
        <v>0</v>
      </c>
      <c r="M56" s="31">
        <v>4601669004253</v>
      </c>
      <c r="N56" s="8" t="str">
        <f>IF(I56&gt;P56,"Нарушение","В пределах нормы")</f>
        <v>В пределах нормы</v>
      </c>
      <c r="O56" s="9" t="e">
        <f>IF(#REF!&gt;(#REF!*1.15),"Нарушение","В пределах нормы")</f>
        <v>#REF!</v>
      </c>
      <c r="P56" s="10">
        <v>25</v>
      </c>
      <c r="HSO56" s="11">
        <v>0</v>
      </c>
    </row>
    <row r="57" spans="1:16 5917:5917" s="11" customFormat="1" ht="90">
      <c r="A57" s="30">
        <v>53</v>
      </c>
      <c r="B57" s="24" t="s">
        <v>71</v>
      </c>
      <c r="C57" s="4" t="s">
        <v>379</v>
      </c>
      <c r="D57" s="4" t="s">
        <v>275</v>
      </c>
      <c r="E57" s="5">
        <v>56</v>
      </c>
      <c r="F57" s="6">
        <v>12.37</v>
      </c>
      <c r="G57" s="28" t="s">
        <v>1229</v>
      </c>
      <c r="H57" s="28" t="s">
        <v>1229</v>
      </c>
      <c r="I57" s="28">
        <f>IFERROR((#REF!/1.1-H57)/G57*100,0)</f>
        <v>0</v>
      </c>
      <c r="J57" s="28" t="str">
        <f>IF(Таблица1[[#This Row],[Фактическая розничная надбавка,          %]]&gt;P57,"Нарушение","В пределах нормы")</f>
        <v>В пределах нормы</v>
      </c>
      <c r="K57" s="7">
        <v>18</v>
      </c>
      <c r="L57" s="1">
        <v>0</v>
      </c>
      <c r="M57" s="31">
        <v>4603988013510</v>
      </c>
      <c r="N57" s="8" t="str">
        <f>IF(I57&gt;P57,"Нарушение","В пределах нормы")</f>
        <v>В пределах нормы</v>
      </c>
      <c r="O57" s="9" t="e">
        <f>IF(#REF!&gt;(#REF!*1.15),"Нарушение","В пределах нормы")</f>
        <v>#REF!</v>
      </c>
      <c r="P57" s="10">
        <v>25</v>
      </c>
      <c r="HSO57" s="11">
        <v>13.675000000000001</v>
      </c>
    </row>
    <row r="58" spans="1:16 5917:5917" s="11" customFormat="1" ht="60" customHeight="1">
      <c r="A58" s="29">
        <v>54</v>
      </c>
      <c r="B58" s="24" t="s">
        <v>380</v>
      </c>
      <c r="C58" s="4" t="s">
        <v>381</v>
      </c>
      <c r="D58" s="4" t="s">
        <v>180</v>
      </c>
      <c r="E58" s="5">
        <v>10</v>
      </c>
      <c r="F58" s="6">
        <v>174.4</v>
      </c>
      <c r="G58" s="28">
        <v>174.4</v>
      </c>
      <c r="H58" s="28">
        <v>200.56</v>
      </c>
      <c r="I58" s="28">
        <f>IFERROR((#REF!/1.1-H58)/G58*100,0)</f>
        <v>0</v>
      </c>
      <c r="J58" s="28" t="str">
        <f>IF(Таблица1[[#This Row],[Фактическая розничная надбавка,          %]]&gt;P58,"Нарушение","В пределах нормы")</f>
        <v>В пределах нормы</v>
      </c>
      <c r="K58" s="7">
        <v>258.21400000000006</v>
      </c>
      <c r="L58" s="1">
        <v>223</v>
      </c>
      <c r="M58" s="31">
        <v>4601669004581</v>
      </c>
      <c r="N58" s="8" t="str">
        <f>IF(I58&gt;P58,"Нарушение","В пределах нормы")</f>
        <v>В пределах нормы</v>
      </c>
      <c r="O58" s="9" t="e">
        <f>IF(#REF!&gt;(#REF!*1.15),"Нарушение","В пределах нормы")</f>
        <v>#REF!</v>
      </c>
      <c r="P58" s="10">
        <v>22</v>
      </c>
      <c r="HSO58" s="11">
        <v>218.29741666666666</v>
      </c>
    </row>
    <row r="59" spans="1:16 5917:5917" s="11" customFormat="1" ht="60">
      <c r="A59" s="29">
        <v>55</v>
      </c>
      <c r="B59" s="24" t="s">
        <v>380</v>
      </c>
      <c r="C59" s="4" t="s">
        <v>382</v>
      </c>
      <c r="D59" s="4" t="s">
        <v>180</v>
      </c>
      <c r="E59" s="5">
        <v>40</v>
      </c>
      <c r="F59" s="6">
        <v>697.61</v>
      </c>
      <c r="G59" s="28">
        <v>697.61</v>
      </c>
      <c r="H59" s="28">
        <v>802.25149999999996</v>
      </c>
      <c r="I59" s="28">
        <f>IFERROR((#REF!/1.1-H59)/G59*100,0)</f>
        <v>0</v>
      </c>
      <c r="J59" s="28" t="str">
        <f>IF(Таблица1[[#This Row],[Фактическая розничная надбавка,          %]]&gt;P59,"Нарушение","В пределах нормы")</f>
        <v>В пределах нормы</v>
      </c>
      <c r="K59" s="7">
        <v>990</v>
      </c>
      <c r="L59" s="1">
        <v>0</v>
      </c>
      <c r="M59" s="31">
        <v>4601669004604</v>
      </c>
      <c r="N59" s="8" t="str">
        <f>IF(I59&gt;P59,"Нарушение","В пределах нормы")</f>
        <v>В пределах нормы</v>
      </c>
      <c r="O59" s="9" t="e">
        <f>IF(#REF!&gt;(#REF!*1.15),"Нарушение","В пределах нормы")</f>
        <v>#REF!</v>
      </c>
      <c r="P59" s="10">
        <v>16</v>
      </c>
      <c r="HSO59" s="11">
        <v>893.29166666666663</v>
      </c>
    </row>
    <row r="60" spans="1:16 5917:5917" s="11" customFormat="1" ht="75" customHeight="1">
      <c r="A60" s="30">
        <v>56</v>
      </c>
      <c r="B60" s="24" t="s">
        <v>380</v>
      </c>
      <c r="C60" s="4" t="s">
        <v>383</v>
      </c>
      <c r="D60" s="4" t="s">
        <v>384</v>
      </c>
      <c r="E60" s="5">
        <v>10</v>
      </c>
      <c r="F60" s="6">
        <v>114.03</v>
      </c>
      <c r="G60" s="28">
        <v>114.03</v>
      </c>
      <c r="H60" s="28">
        <v>131.1345</v>
      </c>
      <c r="I60" s="28">
        <f>IFERROR((#REF!/1.1-H60)/G60*100,0)</f>
        <v>0</v>
      </c>
      <c r="J60" s="28" t="str">
        <f>IF(Таблица1[[#This Row],[Фактическая розничная надбавка,          %]]&gt;P60,"Нарушение","В пределах нормы")</f>
        <v>В пределах нормы</v>
      </c>
      <c r="K60" s="7">
        <v>171</v>
      </c>
      <c r="L60" s="1">
        <v>144.6</v>
      </c>
      <c r="M60" s="31">
        <v>4602196002200</v>
      </c>
      <c r="N60" s="8" t="str">
        <f>IF(I60&gt;P60,"Нарушение","В пределах нормы")</f>
        <v>В пределах нормы</v>
      </c>
      <c r="O60" s="9" t="e">
        <f>IF(#REF!&gt;(#REF!*1.15),"Нарушение","В пределах нормы")</f>
        <v>#REF!</v>
      </c>
      <c r="P60" s="10">
        <v>22</v>
      </c>
      <c r="HSO60" s="11">
        <v>142.3997619047619</v>
      </c>
    </row>
    <row r="61" spans="1:16 5917:5917" s="11" customFormat="1" ht="75" customHeight="1">
      <c r="A61" s="29">
        <v>57</v>
      </c>
      <c r="B61" s="24" t="s">
        <v>380</v>
      </c>
      <c r="C61" s="4" t="s">
        <v>385</v>
      </c>
      <c r="D61" s="4" t="s">
        <v>384</v>
      </c>
      <c r="E61" s="5">
        <v>20</v>
      </c>
      <c r="F61" s="6">
        <v>199.9</v>
      </c>
      <c r="G61" s="28">
        <v>199.9</v>
      </c>
      <c r="H61" s="28">
        <v>229.88499999999999</v>
      </c>
      <c r="I61" s="28">
        <f>IFERROR((#REF!/1.1-H61)/G61*100,0)</f>
        <v>0</v>
      </c>
      <c r="J61" s="28" t="str">
        <f>IF(Таблица1[[#This Row],[Фактическая розничная надбавка,          %]]&gt;P61,"Нарушение","В пределах нормы")</f>
        <v>В пределах нормы</v>
      </c>
      <c r="K61" s="7">
        <v>294.5</v>
      </c>
      <c r="L61" s="1">
        <v>0</v>
      </c>
      <c r="M61" s="31">
        <v>4602196002217</v>
      </c>
      <c r="N61" s="8" t="str">
        <f>IF(I61&gt;P61,"Нарушение","В пределах нормы")</f>
        <v>В пределах нормы</v>
      </c>
      <c r="O61" s="9" t="e">
        <f>IF(#REF!&gt;(#REF!*1.15),"Нарушение","В пределах нормы")</f>
        <v>#REF!</v>
      </c>
      <c r="P61" s="10">
        <v>22</v>
      </c>
      <c r="HSO61" s="11">
        <v>270.48343124999997</v>
      </c>
    </row>
    <row r="62" spans="1:16 5917:5917" s="11" customFormat="1" ht="75" customHeight="1">
      <c r="A62" s="29">
        <v>58</v>
      </c>
      <c r="B62" s="24" t="s">
        <v>386</v>
      </c>
      <c r="C62" s="4" t="s">
        <v>387</v>
      </c>
      <c r="D62" s="4" t="s">
        <v>388</v>
      </c>
      <c r="E62" s="5">
        <v>30</v>
      </c>
      <c r="F62" s="6">
        <v>295.54000000000002</v>
      </c>
      <c r="G62" s="28">
        <v>294.54000000000002</v>
      </c>
      <c r="H62" s="28">
        <v>338.721</v>
      </c>
      <c r="I62" s="28">
        <f>IFERROR((#REF!/1.1-H62)/G62*100,0)</f>
        <v>0</v>
      </c>
      <c r="J62" s="28" t="str">
        <f>IF(Таблица1[[#This Row],[Фактическая розничная надбавка,          %]]&gt;P62,"Нарушение","В пределах нормы")</f>
        <v>В пределах нормы</v>
      </c>
      <c r="K62" s="7">
        <v>439</v>
      </c>
      <c r="L62" s="1">
        <v>0</v>
      </c>
      <c r="M62" s="31">
        <v>3594451900073</v>
      </c>
      <c r="N62" s="8" t="str">
        <f>IF(I62&gt;P62,"Нарушение","В пределах нормы")</f>
        <v>В пределах нормы</v>
      </c>
      <c r="O62" s="9" t="e">
        <f>IF(#REF!&gt;(#REF!*1.15),"Нарушение","В пределах нормы")</f>
        <v>#REF!</v>
      </c>
      <c r="P62" s="10">
        <v>22</v>
      </c>
      <c r="HSO62" s="11">
        <v>362.70833333333331</v>
      </c>
    </row>
    <row r="63" spans="1:16 5917:5917" s="11" customFormat="1" ht="120" customHeight="1">
      <c r="A63" s="30">
        <v>59</v>
      </c>
      <c r="B63" s="24" t="s">
        <v>389</v>
      </c>
      <c r="C63" s="4" t="s">
        <v>390</v>
      </c>
      <c r="D63" s="4" t="s">
        <v>391</v>
      </c>
      <c r="E63" s="5">
        <v>30</v>
      </c>
      <c r="F63" s="6">
        <v>262.32</v>
      </c>
      <c r="G63" s="28">
        <v>262.32</v>
      </c>
      <c r="H63" s="28">
        <v>301.66799999999995</v>
      </c>
      <c r="I63" s="28">
        <f>IFERROR((#REF!/1.1-H63)/G63*100,0)</f>
        <v>0</v>
      </c>
      <c r="J63" s="28" t="str">
        <f>IF(Таблица1[[#This Row],[Фактическая розничная надбавка,          %]]&gt;P63,"Нарушение","В пределах нормы")</f>
        <v>В пределах нормы</v>
      </c>
      <c r="K63" s="7">
        <v>372</v>
      </c>
      <c r="L63" s="1">
        <v>335</v>
      </c>
      <c r="M63" s="31">
        <v>4607159860354</v>
      </c>
      <c r="N63" s="8" t="str">
        <f>IF(I63&gt;P63,"Нарушение","В пределах нормы")</f>
        <v>В пределах нормы</v>
      </c>
      <c r="O63" s="9" t="e">
        <f>IF(#REF!&gt;(#REF!*1.15),"Нарушение","В пределах нормы")</f>
        <v>#REF!</v>
      </c>
      <c r="P63" s="10">
        <v>22</v>
      </c>
      <c r="HSO63" s="11">
        <v>325.64791666666673</v>
      </c>
    </row>
    <row r="64" spans="1:16 5917:5917" s="11" customFormat="1" ht="75" customHeight="1">
      <c r="A64" s="29">
        <v>60</v>
      </c>
      <c r="B64" s="24" t="s">
        <v>392</v>
      </c>
      <c r="C64" s="4" t="s">
        <v>393</v>
      </c>
      <c r="D64" s="4" t="s">
        <v>394</v>
      </c>
      <c r="E64" s="5">
        <v>1</v>
      </c>
      <c r="F64" s="6">
        <v>37.97</v>
      </c>
      <c r="G64" s="28">
        <v>37.04</v>
      </c>
      <c r="H64" s="28">
        <v>42.595999999999997</v>
      </c>
      <c r="I64" s="28">
        <f>IFERROR((#REF!/1.1-H64)/G64*100,0)</f>
        <v>0</v>
      </c>
      <c r="J64" s="28" t="str">
        <f>IF(Таблица1[[#This Row],[Фактическая розничная надбавка,          %]]&gt;P64,"Нарушение","В пределах нормы")</f>
        <v>В пределах нормы</v>
      </c>
      <c r="K64" s="7">
        <v>57</v>
      </c>
      <c r="L64" s="1">
        <v>49</v>
      </c>
      <c r="M64" s="31">
        <v>4029835000074</v>
      </c>
      <c r="N64" s="8" t="str">
        <f>IF(I64&gt;P64,"Нарушение","В пределах нормы")</f>
        <v>В пределах нормы</v>
      </c>
      <c r="O64" s="9" t="e">
        <f>IF(#REF!&gt;(#REF!*1.15),"Нарушение","В пределах нормы")</f>
        <v>#REF!</v>
      </c>
      <c r="P64" s="10">
        <v>25</v>
      </c>
      <c r="HSO64" s="11">
        <v>49.691538461538457</v>
      </c>
    </row>
    <row r="65" spans="1:16 5917:5917" s="11" customFormat="1" ht="75" customHeight="1">
      <c r="A65" s="29">
        <v>61</v>
      </c>
      <c r="B65" s="24" t="s">
        <v>392</v>
      </c>
      <c r="C65" s="4" t="s">
        <v>395</v>
      </c>
      <c r="D65" s="4" t="s">
        <v>394</v>
      </c>
      <c r="E65" s="5">
        <v>1</v>
      </c>
      <c r="F65" s="6">
        <v>60.36</v>
      </c>
      <c r="G65" s="28">
        <v>60.14</v>
      </c>
      <c r="H65" s="28">
        <v>69.161000000000001</v>
      </c>
      <c r="I65" s="28">
        <f>IFERROR((#REF!/1.1-H65)/G65*100,0)</f>
        <v>0</v>
      </c>
      <c r="J65" s="28" t="str">
        <f>IF(Таблица1[[#This Row],[Фактическая розничная надбавка,          %]]&gt;P65,"Нарушение","В пределах нормы")</f>
        <v>В пределах нормы</v>
      </c>
      <c r="K65" s="7">
        <v>89</v>
      </c>
      <c r="L65" s="1">
        <v>76.582000000000008</v>
      </c>
      <c r="M65" s="31">
        <v>4029835000098</v>
      </c>
      <c r="N65" s="8" t="str">
        <f>IF(I65&gt;P65,"Нарушение","В пределах нормы")</f>
        <v>В пределах нормы</v>
      </c>
      <c r="O65" s="9" t="e">
        <f>IF(#REF!&gt;(#REF!*1.15),"Нарушение","В пределах нормы")</f>
        <v>#REF!</v>
      </c>
      <c r="P65" s="10">
        <v>22</v>
      </c>
      <c r="HSO65" s="11">
        <v>76.003695652173903</v>
      </c>
    </row>
    <row r="66" spans="1:16 5917:5917" s="11" customFormat="1" ht="45">
      <c r="A66" s="30">
        <v>62</v>
      </c>
      <c r="B66" s="24" t="s">
        <v>110</v>
      </c>
      <c r="C66" s="4" t="s">
        <v>138</v>
      </c>
      <c r="D66" s="4" t="s">
        <v>230</v>
      </c>
      <c r="E66" s="5">
        <v>200</v>
      </c>
      <c r="F66" s="6">
        <v>11.04</v>
      </c>
      <c r="G66" s="28" t="s">
        <v>1229</v>
      </c>
      <c r="H66" s="28" t="s">
        <v>1229</v>
      </c>
      <c r="I66" s="28">
        <f>IFERROR((#REF!/1.1-H66)/G66*100,0)</f>
        <v>0</v>
      </c>
      <c r="J66" s="28" t="str">
        <f>IF(Таблица1[[#This Row],[Фактическая розничная надбавка,          %]]&gt;P66,"Нарушение","В пределах нормы")</f>
        <v>В пределах нормы</v>
      </c>
      <c r="K66" s="7">
        <v>18.899999999999999</v>
      </c>
      <c r="L66" s="1">
        <v>16</v>
      </c>
      <c r="M66" s="31">
        <v>4602876000687</v>
      </c>
      <c r="N66" s="8" t="str">
        <f>IF(I66&gt;P66,"Нарушение","В пределах нормы")</f>
        <v>В пределах нормы</v>
      </c>
      <c r="O66" s="9" t="e">
        <f>IF(#REF!&gt;(#REF!*1.15),"Нарушение","В пределах нормы")</f>
        <v>#REF!</v>
      </c>
      <c r="P66" s="10">
        <v>25</v>
      </c>
      <c r="HSO66" s="11">
        <v>16.444649999999999</v>
      </c>
    </row>
    <row r="67" spans="1:16 5917:5917" s="11" customFormat="1" ht="33" customHeight="1">
      <c r="A67" s="29">
        <v>63</v>
      </c>
      <c r="B67" s="24" t="s">
        <v>110</v>
      </c>
      <c r="C67" s="4" t="s">
        <v>396</v>
      </c>
      <c r="D67" s="4" t="s">
        <v>397</v>
      </c>
      <c r="E67" s="5">
        <v>10</v>
      </c>
      <c r="F67" s="6">
        <v>3.66</v>
      </c>
      <c r="G67" s="28" t="s">
        <v>1229</v>
      </c>
      <c r="H67" s="28" t="s">
        <v>1229</v>
      </c>
      <c r="I67" s="28">
        <f>IFERROR((#REF!/1.1-H67)/G67*100,0)</f>
        <v>0</v>
      </c>
      <c r="J67" s="28" t="str">
        <f>IF(Таблица1[[#This Row],[Фактическая розничная надбавка,          %]]&gt;P67,"Нарушение","В пределах нормы")</f>
        <v>В пределах нормы</v>
      </c>
      <c r="K67" s="7">
        <v>0</v>
      </c>
      <c r="L67" s="1">
        <v>0</v>
      </c>
      <c r="M67" s="31">
        <v>4602876001974</v>
      </c>
      <c r="N67" s="8" t="str">
        <f>IF(I67&gt;P67,"Нарушение","В пределах нормы")</f>
        <v>В пределах нормы</v>
      </c>
      <c r="O67" s="9" t="e">
        <f>IF(#REF!&gt;(#REF!*1.15),"Нарушение","В пределах нормы")</f>
        <v>#REF!</v>
      </c>
      <c r="P67" s="10">
        <v>25</v>
      </c>
      <c r="HSO67" s="11">
        <v>0</v>
      </c>
    </row>
    <row r="68" spans="1:16 5917:5917" s="11" customFormat="1" ht="39.75" customHeight="1">
      <c r="A68" s="29">
        <v>64</v>
      </c>
      <c r="B68" s="24" t="s">
        <v>110</v>
      </c>
      <c r="C68" s="4" t="s">
        <v>398</v>
      </c>
      <c r="D68" s="4" t="s">
        <v>397</v>
      </c>
      <c r="E68" s="5">
        <v>10</v>
      </c>
      <c r="F68" s="6">
        <v>7.48</v>
      </c>
      <c r="G68" s="28" t="s">
        <v>1229</v>
      </c>
      <c r="H68" s="28" t="s">
        <v>1229</v>
      </c>
      <c r="I68" s="28">
        <f>IFERROR((#REF!/1.1-H68)/G68*100,0)</f>
        <v>0</v>
      </c>
      <c r="J68" s="28" t="str">
        <f>IF(Таблица1[[#This Row],[Фактическая розничная надбавка,          %]]&gt;P68,"Нарушение","В пределах нормы")</f>
        <v>В пределах нормы</v>
      </c>
      <c r="K68" s="7">
        <v>0</v>
      </c>
      <c r="L68" s="1">
        <v>0</v>
      </c>
      <c r="M68" s="31">
        <v>4602876001998</v>
      </c>
      <c r="N68" s="8" t="str">
        <f>IF(I68&gt;P68,"Нарушение","В пределах нормы")</f>
        <v>В пределах нормы</v>
      </c>
      <c r="O68" s="9" t="e">
        <f>IF(#REF!&gt;(#REF!*1.15),"Нарушение","В пределах нормы")</f>
        <v>#REF!</v>
      </c>
      <c r="P68" s="10">
        <v>25</v>
      </c>
      <c r="HSO68" s="11">
        <v>0</v>
      </c>
    </row>
    <row r="69" spans="1:16 5917:5917" s="11" customFormat="1" ht="105" customHeight="1">
      <c r="A69" s="30">
        <v>65</v>
      </c>
      <c r="B69" s="24" t="s">
        <v>110</v>
      </c>
      <c r="C69" s="4" t="s">
        <v>399</v>
      </c>
      <c r="D69" s="4" t="s">
        <v>113</v>
      </c>
      <c r="E69" s="5">
        <v>10</v>
      </c>
      <c r="F69" s="6">
        <v>17.850000000000001</v>
      </c>
      <c r="G69" s="28" t="s">
        <v>1229</v>
      </c>
      <c r="H69" s="28" t="s">
        <v>1229</v>
      </c>
      <c r="I69" s="28">
        <f>IFERROR((#REF!/1.1-H69)/G69*100,0)</f>
        <v>0</v>
      </c>
      <c r="J69" s="28" t="str">
        <f>IF(Таблица1[[#This Row],[Фактическая розничная надбавка,          %]]&gt;P69,"Нарушение","В пределах нормы")</f>
        <v>В пределах нормы</v>
      </c>
      <c r="K69" s="7">
        <v>0</v>
      </c>
      <c r="L69" s="1">
        <v>0</v>
      </c>
      <c r="M69" s="31">
        <v>4810201006642</v>
      </c>
      <c r="N69" s="8" t="str">
        <f>IF(I69&gt;P69,"Нарушение","В пределах нормы")</f>
        <v>В пределах нормы</v>
      </c>
      <c r="O69" s="9" t="e">
        <f>IF(#REF!&gt;(#REF!*1.15),"Нарушение","В пределах нормы")</f>
        <v>#REF!</v>
      </c>
      <c r="P69" s="10">
        <v>25</v>
      </c>
      <c r="HSO69" s="11">
        <v>0</v>
      </c>
    </row>
    <row r="70" spans="1:16 5917:5917" s="11" customFormat="1" ht="108.75" customHeight="1">
      <c r="A70" s="29">
        <v>66</v>
      </c>
      <c r="B70" s="24" t="s">
        <v>110</v>
      </c>
      <c r="C70" s="4" t="s">
        <v>400</v>
      </c>
      <c r="D70" s="4" t="s">
        <v>113</v>
      </c>
      <c r="E70" s="5">
        <v>10</v>
      </c>
      <c r="F70" s="6">
        <v>25.55</v>
      </c>
      <c r="G70" s="28" t="s">
        <v>1229</v>
      </c>
      <c r="H70" s="28" t="s">
        <v>1229</v>
      </c>
      <c r="I70" s="28">
        <f>IFERROR((#REF!/1.1-H70)/G70*100,0)</f>
        <v>0</v>
      </c>
      <c r="J70" s="28" t="str">
        <f>IF(Таблица1[[#This Row],[Фактическая розничная надбавка,          %]]&gt;P70,"Нарушение","В пределах нормы")</f>
        <v>В пределах нормы</v>
      </c>
      <c r="K70" s="7">
        <v>0</v>
      </c>
      <c r="L70" s="1">
        <v>0</v>
      </c>
      <c r="M70" s="31">
        <v>4810201006659</v>
      </c>
      <c r="N70" s="8" t="str">
        <f>IF(I70&gt;P70,"Нарушение","В пределах нормы")</f>
        <v>В пределах нормы</v>
      </c>
      <c r="O70" s="9" t="e">
        <f>IF(#REF!&gt;(#REF!*1.15),"Нарушение","В пределах нормы")</f>
        <v>#REF!</v>
      </c>
      <c r="P70" s="10">
        <v>25</v>
      </c>
      <c r="HSO70" s="11">
        <v>0</v>
      </c>
    </row>
    <row r="71" spans="1:16 5917:5917" s="11" customFormat="1" ht="120" customHeight="1">
      <c r="A71" s="29">
        <v>67</v>
      </c>
      <c r="B71" s="24" t="s">
        <v>102</v>
      </c>
      <c r="C71" s="4" t="s">
        <v>106</v>
      </c>
      <c r="D71" s="4" t="s">
        <v>103</v>
      </c>
      <c r="E71" s="5">
        <v>28</v>
      </c>
      <c r="F71" s="6">
        <v>96.93</v>
      </c>
      <c r="G71" s="28">
        <v>96.51</v>
      </c>
      <c r="H71" s="28">
        <v>110.98649999999999</v>
      </c>
      <c r="I71" s="28">
        <f>IFERROR((#REF!/1.1-H71)/G71*100,0)</f>
        <v>0</v>
      </c>
      <c r="J71" s="28" t="str">
        <f>IF(Таблица1[[#This Row],[Фактическая розничная надбавка,          %]]&gt;P71,"Нарушение","В пределах нормы")</f>
        <v>В пределах нормы</v>
      </c>
      <c r="K71" s="7">
        <v>145</v>
      </c>
      <c r="L71" s="1">
        <v>124.51</v>
      </c>
      <c r="M71" s="31">
        <v>4008500130407</v>
      </c>
      <c r="N71" s="8" t="str">
        <f>IF(I71&gt;P71,"Нарушение","В пределах нормы")</f>
        <v>В пределах нормы</v>
      </c>
      <c r="O71" s="9" t="e">
        <f>IF(#REF!&gt;(#REF!*1.15),"Нарушение","В пределах нормы")</f>
        <v>#REF!</v>
      </c>
      <c r="P71" s="10">
        <v>22</v>
      </c>
      <c r="HSO71" s="11">
        <v>124.76123076923075</v>
      </c>
    </row>
    <row r="72" spans="1:16 5917:5917" s="11" customFormat="1" ht="120" customHeight="1">
      <c r="A72" s="30">
        <v>68</v>
      </c>
      <c r="B72" s="24" t="s">
        <v>102</v>
      </c>
      <c r="C72" s="4" t="s">
        <v>401</v>
      </c>
      <c r="D72" s="4" t="s">
        <v>103</v>
      </c>
      <c r="E72" s="5">
        <v>56</v>
      </c>
      <c r="F72" s="6">
        <v>176.24</v>
      </c>
      <c r="G72" s="28" t="s">
        <v>1229</v>
      </c>
      <c r="H72" s="28" t="s">
        <v>1229</v>
      </c>
      <c r="I72" s="28">
        <f>IFERROR((#REF!/1.1-H72)/G72*100,0)</f>
        <v>0</v>
      </c>
      <c r="J72" s="28" t="str">
        <f>IF(Таблица1[[#This Row],[Фактическая розничная надбавка,          %]]&gt;P72,"Нарушение","В пределах нормы")</f>
        <v>В пределах нормы</v>
      </c>
      <c r="K72" s="7">
        <v>240.5</v>
      </c>
      <c r="L72" s="1">
        <v>226</v>
      </c>
      <c r="M72" s="31">
        <v>4008500130414</v>
      </c>
      <c r="N72" s="8" t="str">
        <f>IF(I72&gt;P72,"Нарушение","В пределах нормы")</f>
        <v>В пределах нормы</v>
      </c>
      <c r="O72" s="9" t="e">
        <f>IF(#REF!&gt;(#REF!*1.15),"Нарушение","В пределах нормы")</f>
        <v>#REF!</v>
      </c>
      <c r="P72" s="10">
        <v>22</v>
      </c>
      <c r="HSO72" s="11">
        <v>221.68509999999998</v>
      </c>
    </row>
    <row r="73" spans="1:16 5917:5917" s="11" customFormat="1" ht="75" customHeight="1">
      <c r="A73" s="29">
        <v>69</v>
      </c>
      <c r="B73" s="24" t="s">
        <v>402</v>
      </c>
      <c r="C73" s="4" t="s">
        <v>403</v>
      </c>
      <c r="D73" s="4" t="s">
        <v>257</v>
      </c>
      <c r="E73" s="5">
        <v>25</v>
      </c>
      <c r="F73" s="6">
        <v>230.46</v>
      </c>
      <c r="G73" s="28">
        <v>228.98</v>
      </c>
      <c r="H73" s="28">
        <v>263.32699999999994</v>
      </c>
      <c r="I73" s="28">
        <f>IFERROR((#REF!/1.1-H73)/G73*100,0)</f>
        <v>0</v>
      </c>
      <c r="J73" s="28" t="str">
        <f>IF(Таблица1[[#This Row],[Фактическая розничная надбавка,          %]]&gt;P73,"Нарушение","В пределах нормы")</f>
        <v>В пределах нормы</v>
      </c>
      <c r="K73" s="7">
        <v>334</v>
      </c>
      <c r="L73" s="1">
        <v>0</v>
      </c>
      <c r="M73" s="31">
        <v>4603149000083</v>
      </c>
      <c r="N73" s="8" t="str">
        <f>IF(I73&gt;P73,"Нарушение","В пределах нормы")</f>
        <v>В пределах нормы</v>
      </c>
      <c r="O73" s="9" t="e">
        <f>IF(#REF!&gt;(#REF!*1.15),"Нарушение","В пределах нормы")</f>
        <v>#REF!</v>
      </c>
      <c r="P73" s="10">
        <v>22</v>
      </c>
      <c r="HSO73" s="11">
        <v>303.19583333333338</v>
      </c>
    </row>
    <row r="74" spans="1:16 5917:5917" s="11" customFormat="1" ht="75.75" customHeight="1">
      <c r="A74" s="29">
        <v>70</v>
      </c>
      <c r="B74" s="24" t="s">
        <v>402</v>
      </c>
      <c r="C74" s="4" t="s">
        <v>404</v>
      </c>
      <c r="D74" s="4" t="s">
        <v>257</v>
      </c>
      <c r="E74" s="5">
        <v>6</v>
      </c>
      <c r="F74" s="6">
        <v>198.24</v>
      </c>
      <c r="G74" s="28" t="s">
        <v>1229</v>
      </c>
      <c r="H74" s="28" t="s">
        <v>1229</v>
      </c>
      <c r="I74" s="28">
        <f>IFERROR((#REF!/1.1-H74)/G74*100,0)</f>
        <v>0</v>
      </c>
      <c r="J74" s="28" t="str">
        <f>IF(Таблица1[[#This Row],[Фактическая розничная надбавка,          %]]&gt;P74,"Нарушение","В пределах нормы")</f>
        <v>В пределах нормы</v>
      </c>
      <c r="K74" s="7">
        <v>0</v>
      </c>
      <c r="L74" s="1">
        <v>0</v>
      </c>
      <c r="M74" s="31">
        <v>4603149000090</v>
      </c>
      <c r="N74" s="8" t="str">
        <f>IF(I74&gt;P74,"Нарушение","В пределах нормы")</f>
        <v>В пределах нормы</v>
      </c>
      <c r="O74" s="9" t="e">
        <f>IF(#REF!&gt;(#REF!*1.15),"Нарушение","В пределах нормы")</f>
        <v>#REF!</v>
      </c>
      <c r="P74" s="10">
        <v>22</v>
      </c>
      <c r="HSO74" s="11">
        <v>0</v>
      </c>
    </row>
    <row r="75" spans="1:16 5917:5917" s="11" customFormat="1" ht="75" customHeight="1">
      <c r="A75" s="30">
        <v>71</v>
      </c>
      <c r="B75" s="24" t="s">
        <v>405</v>
      </c>
      <c r="C75" s="4" t="s">
        <v>406</v>
      </c>
      <c r="D75" s="4" t="s">
        <v>205</v>
      </c>
      <c r="E75" s="5">
        <v>10</v>
      </c>
      <c r="F75" s="6">
        <v>168.06</v>
      </c>
      <c r="G75" s="28" t="s">
        <v>1229</v>
      </c>
      <c r="H75" s="28" t="s">
        <v>1229</v>
      </c>
      <c r="I75" s="28">
        <f>IFERROR((#REF!/1.1-H75)/G75*100,0)</f>
        <v>0</v>
      </c>
      <c r="J75" s="28" t="str">
        <f>IF(Таблица1[[#This Row],[Фактическая розничная надбавка,          %]]&gt;P75,"Нарушение","В пределах нормы")</f>
        <v>В пределах нормы</v>
      </c>
      <c r="K75" s="7">
        <v>0</v>
      </c>
      <c r="L75" s="1">
        <v>0</v>
      </c>
      <c r="M75" s="31">
        <v>3838989596439</v>
      </c>
      <c r="N75" s="8" t="str">
        <f>IF(I75&gt;P75,"Нарушение","В пределах нормы")</f>
        <v>В пределах нормы</v>
      </c>
      <c r="O75" s="9" t="e">
        <f>IF(#REF!&gt;(#REF!*1.15),"Нарушение","В пределах нормы")</f>
        <v>#REF!</v>
      </c>
      <c r="P75" s="10">
        <v>22</v>
      </c>
      <c r="HSO75" s="11">
        <v>0</v>
      </c>
    </row>
    <row r="76" spans="1:16 5917:5917" s="11" customFormat="1" ht="78" customHeight="1">
      <c r="A76" s="29">
        <v>72</v>
      </c>
      <c r="B76" s="24" t="s">
        <v>405</v>
      </c>
      <c r="C76" s="4" t="s">
        <v>407</v>
      </c>
      <c r="D76" s="4" t="s">
        <v>205</v>
      </c>
      <c r="E76" s="5">
        <v>30</v>
      </c>
      <c r="F76" s="6">
        <v>311.22000000000003</v>
      </c>
      <c r="G76" s="28"/>
      <c r="H76" s="28"/>
      <c r="I76" s="28"/>
      <c r="J76" s="28" t="str">
        <f>IF(Таблица1[[#This Row],[Фактическая розничная надбавка,          %]]&gt;P76,"Нарушение","В пределах нормы")</f>
        <v>В пределах нормы</v>
      </c>
      <c r="K76" s="7">
        <v>389.8</v>
      </c>
      <c r="L76" s="1">
        <v>367.64</v>
      </c>
      <c r="M76" s="31">
        <v>3838989596446</v>
      </c>
      <c r="N76" s="8" t="str">
        <f>IF(I76&gt;P76,"Нарушение","В пределах нормы")</f>
        <v>В пределах нормы</v>
      </c>
      <c r="O76" s="9" t="e">
        <f>IF(#REF!&gt;(#REF!*1.15),"Нарушение","В пределах нормы")</f>
        <v>#REF!</v>
      </c>
      <c r="P76" s="10">
        <v>22</v>
      </c>
      <c r="HSO76" s="11">
        <v>374.78114285714292</v>
      </c>
    </row>
    <row r="77" spans="1:16 5917:5917" s="11" customFormat="1" ht="75.75" customHeight="1">
      <c r="A77" s="29">
        <v>73</v>
      </c>
      <c r="B77" s="24" t="s">
        <v>405</v>
      </c>
      <c r="C77" s="4" t="s">
        <v>408</v>
      </c>
      <c r="D77" s="4" t="s">
        <v>409</v>
      </c>
      <c r="E77" s="5">
        <v>90</v>
      </c>
      <c r="F77" s="6">
        <v>579.9</v>
      </c>
      <c r="G77" s="28" t="s">
        <v>1229</v>
      </c>
      <c r="H77" s="28" t="s">
        <v>1229</v>
      </c>
      <c r="I77" s="28">
        <f>IFERROR((#REF!/1.1-H77)/G77*100,0)</f>
        <v>0</v>
      </c>
      <c r="J77" s="28" t="str">
        <f>IF(Таблица1[[#This Row],[Фактическая розничная надбавка,          %]]&gt;P77,"Нарушение","В пределах нормы")</f>
        <v>В пределах нормы</v>
      </c>
      <c r="K77" s="7">
        <v>686</v>
      </c>
      <c r="L77" s="1">
        <v>648.5</v>
      </c>
      <c r="M77" s="31">
        <v>3838989596453</v>
      </c>
      <c r="N77" s="8" t="str">
        <f>IF(I77&gt;P77,"Нарушение","В пределах нормы")</f>
        <v>В пределах нормы</v>
      </c>
      <c r="O77" s="9" t="e">
        <f>IF(#REF!&gt;(#REF!*1.15),"Нарушение","В пределах нормы")</f>
        <v>#REF!</v>
      </c>
      <c r="P77" s="10">
        <v>16</v>
      </c>
      <c r="HSO77" s="11">
        <v>593.60794117647049</v>
      </c>
    </row>
    <row r="78" spans="1:16 5917:5917" s="11" customFormat="1" ht="75" customHeight="1">
      <c r="A78" s="30">
        <v>74</v>
      </c>
      <c r="B78" s="24" t="s">
        <v>405</v>
      </c>
      <c r="C78" s="4" t="s">
        <v>410</v>
      </c>
      <c r="D78" s="4" t="s">
        <v>205</v>
      </c>
      <c r="E78" s="5">
        <v>30</v>
      </c>
      <c r="F78" s="6">
        <v>468.02</v>
      </c>
      <c r="G78" s="28">
        <v>391.47</v>
      </c>
      <c r="H78" s="28">
        <v>450.19049999999999</v>
      </c>
      <c r="I78" s="28">
        <f>IFERROR((#REF!/1.1-H78)/G78*100,0)</f>
        <v>0</v>
      </c>
      <c r="J78" s="28" t="str">
        <f>IF(Таблица1[[#This Row],[Фактическая розничная надбавка,          %]]&gt;P78,"Нарушение","В пределах нормы")</f>
        <v>В пределах нормы</v>
      </c>
      <c r="K78" s="7">
        <v>511</v>
      </c>
      <c r="L78" s="1">
        <v>0</v>
      </c>
      <c r="M78" s="31">
        <v>3838989596477</v>
      </c>
      <c r="N78" s="8" t="str">
        <f>IF(I78&gt;P78,"Нарушение","В пределах нормы")</f>
        <v>В пределах нормы</v>
      </c>
      <c r="O78" s="9" t="e">
        <f>IF(#REF!&gt;(#REF!*1.15),"Нарушение","В пределах нормы")</f>
        <v>#REF!</v>
      </c>
      <c r="P78" s="10">
        <v>22</v>
      </c>
      <c r="HSO78" s="11">
        <v>462.05381818181809</v>
      </c>
    </row>
    <row r="79" spans="1:16 5917:5917" s="11" customFormat="1" ht="75" customHeight="1">
      <c r="A79" s="29">
        <v>75</v>
      </c>
      <c r="B79" s="24" t="s">
        <v>405</v>
      </c>
      <c r="C79" s="4" t="s">
        <v>411</v>
      </c>
      <c r="D79" s="4" t="s">
        <v>205</v>
      </c>
      <c r="E79" s="5">
        <v>30</v>
      </c>
      <c r="F79" s="6">
        <v>538.22</v>
      </c>
      <c r="G79" s="28"/>
      <c r="H79" s="28"/>
      <c r="I79" s="28"/>
      <c r="J79" s="28" t="str">
        <f>IF(Таблица1[[#This Row],[Фактическая розничная надбавка,          %]]&gt;P79,"Нарушение","В пределах нормы")</f>
        <v>В пределах нормы</v>
      </c>
      <c r="K79" s="7">
        <v>560</v>
      </c>
      <c r="L79" s="1">
        <v>0</v>
      </c>
      <c r="M79" s="31">
        <v>3838989608200</v>
      </c>
      <c r="N79" s="8" t="str">
        <f>IF(I79&gt;P79,"Нарушение","В пределах нормы")</f>
        <v>В пределах нормы</v>
      </c>
      <c r="O79" s="9" t="e">
        <f>IF(#REF!&gt;(#REF!*1.15),"Нарушение","В пределах нормы")</f>
        <v>#REF!</v>
      </c>
      <c r="P79" s="10">
        <v>16</v>
      </c>
      <c r="HSO79" s="11">
        <v>481.53960000000006</v>
      </c>
    </row>
    <row r="80" spans="1:16 5917:5917" s="11" customFormat="1" ht="105" customHeight="1">
      <c r="A80" s="29">
        <v>76</v>
      </c>
      <c r="B80" s="24" t="s">
        <v>136</v>
      </c>
      <c r="C80" s="4" t="s">
        <v>412</v>
      </c>
      <c r="D80" s="4" t="s">
        <v>413</v>
      </c>
      <c r="E80" s="5">
        <v>1</v>
      </c>
      <c r="F80" s="6">
        <v>110</v>
      </c>
      <c r="G80" s="28">
        <v>110</v>
      </c>
      <c r="H80" s="28">
        <v>126.49999999999999</v>
      </c>
      <c r="I80" s="28">
        <f>IFERROR((#REF!/1.1-H80)/G80*100,0)</f>
        <v>0</v>
      </c>
      <c r="J80" s="28" t="str">
        <f>IF(Таблица1[[#This Row],[Фактическая розничная надбавка,          %]]&gt;P80,"Нарушение","В пределах нормы")</f>
        <v>В пределах нормы</v>
      </c>
      <c r="K80" s="7">
        <v>165</v>
      </c>
      <c r="L80" s="1">
        <v>120</v>
      </c>
      <c r="M80" s="31">
        <v>4602233002170</v>
      </c>
      <c r="N80" s="8" t="str">
        <f>IF(I80&gt;P80,"Нарушение","В пределах нормы")</f>
        <v>В пределах нормы</v>
      </c>
      <c r="O80" s="9" t="e">
        <f>IF(#REF!&gt;(#REF!*1.15),"Нарушение","В пределах нормы")</f>
        <v>#REF!</v>
      </c>
      <c r="P80" s="10">
        <v>22</v>
      </c>
      <c r="HSO80" s="11">
        <v>139.66760714285712</v>
      </c>
    </row>
    <row r="81" spans="1:16 5917:5917" s="11" customFormat="1" ht="105">
      <c r="A81" s="30">
        <v>77</v>
      </c>
      <c r="B81" s="24" t="s">
        <v>136</v>
      </c>
      <c r="C81" s="4" t="s">
        <v>414</v>
      </c>
      <c r="D81" s="4" t="s">
        <v>413</v>
      </c>
      <c r="E81" s="5">
        <v>1</v>
      </c>
      <c r="F81" s="6">
        <v>102.62</v>
      </c>
      <c r="G81" s="28">
        <v>102.62</v>
      </c>
      <c r="H81" s="28">
        <v>118.01299999999999</v>
      </c>
      <c r="I81" s="28">
        <f>IFERROR((#REF!/1.1-H81)/G81*100,0)</f>
        <v>0</v>
      </c>
      <c r="J81" s="28" t="str">
        <f>IF(Таблица1[[#This Row],[Фактическая розничная надбавка,          %]]&gt;P81,"Нарушение","В пределах нормы")</f>
        <v>В пределах нормы</v>
      </c>
      <c r="K81" s="7">
        <v>154</v>
      </c>
      <c r="L81" s="1">
        <v>0</v>
      </c>
      <c r="M81" s="31">
        <v>5000483318000</v>
      </c>
      <c r="N81" s="8" t="str">
        <f>IF(I81&gt;P81,"Нарушение","В пределах нормы")</f>
        <v>В пределах нормы</v>
      </c>
      <c r="O81" s="9" t="e">
        <f>IF(#REF!&gt;(#REF!*1.15),"Нарушение","В пределах нормы")</f>
        <v>#REF!</v>
      </c>
      <c r="P81" s="10">
        <v>22</v>
      </c>
      <c r="HSO81" s="11">
        <v>118.83070588235293</v>
      </c>
    </row>
    <row r="82" spans="1:16 5917:5917" s="11" customFormat="1" ht="105" customHeight="1">
      <c r="A82" s="29">
        <v>78</v>
      </c>
      <c r="B82" s="24" t="s">
        <v>415</v>
      </c>
      <c r="C82" s="4" t="s">
        <v>416</v>
      </c>
      <c r="D82" s="4" t="s">
        <v>417</v>
      </c>
      <c r="E82" s="5">
        <v>1</v>
      </c>
      <c r="F82" s="6">
        <v>463.26</v>
      </c>
      <c r="G82" s="28">
        <v>344.87</v>
      </c>
      <c r="H82" s="28">
        <v>388.50650000000002</v>
      </c>
      <c r="I82" s="28">
        <f>IFERROR((#REF!/1.1-H82)/G82*100,0)</f>
        <v>0</v>
      </c>
      <c r="J82" s="28" t="str">
        <f>IF(Таблица1[[#This Row],[Фактическая розничная надбавка,          %]]&gt;P82,"Нарушение","В пределах нормы")</f>
        <v>В пределах нормы</v>
      </c>
      <c r="K82" s="7">
        <v>434</v>
      </c>
      <c r="L82" s="1">
        <v>355.22</v>
      </c>
      <c r="M82" s="31">
        <v>4607008131406</v>
      </c>
      <c r="N82" s="8" t="str">
        <f>IF(I82&gt;P82,"Нарушение","В пределах нормы")</f>
        <v>В пределах нормы</v>
      </c>
      <c r="O82" s="9" t="e">
        <f>IF(#REF!&gt;(#REF!*1.15),"Нарушение","В пределах нормы")</f>
        <v>#REF!</v>
      </c>
      <c r="P82" s="10">
        <v>22</v>
      </c>
      <c r="HSO82" s="11">
        <v>410.52477777777779</v>
      </c>
    </row>
    <row r="83" spans="1:16 5917:5917" s="11" customFormat="1" ht="45">
      <c r="A83" s="29">
        <v>79</v>
      </c>
      <c r="B83" s="24" t="s">
        <v>101</v>
      </c>
      <c r="C83" s="4" t="s">
        <v>8</v>
      </c>
      <c r="D83" s="4" t="s">
        <v>212</v>
      </c>
      <c r="E83" s="5">
        <v>10</v>
      </c>
      <c r="F83" s="6">
        <v>3.8</v>
      </c>
      <c r="G83" s="28" t="s">
        <v>1229</v>
      </c>
      <c r="H83" s="28" t="s">
        <v>1229</v>
      </c>
      <c r="I83" s="28">
        <f>IFERROR((#REF!/1.1-H83)/G83*100,0)</f>
        <v>0</v>
      </c>
      <c r="J83" s="28" t="str">
        <f>IF(Таблица1[[#This Row],[Фактическая розничная надбавка,          %]]&gt;P83,"Нарушение","В пределах нормы")</f>
        <v>В пределах нормы</v>
      </c>
      <c r="K83" s="7">
        <v>5.8</v>
      </c>
      <c r="L83" s="1">
        <v>0</v>
      </c>
      <c r="M83" s="31">
        <v>4604060081090</v>
      </c>
      <c r="N83" s="8" t="str">
        <f>IF(I83&gt;P83,"Нарушение","В пределах нормы")</f>
        <v>В пределах нормы</v>
      </c>
      <c r="O83" s="9" t="e">
        <f>IF(#REF!&gt;(#REF!*1.15),"Нарушение","В пределах нормы")</f>
        <v>#REF!</v>
      </c>
      <c r="P83" s="10">
        <v>25</v>
      </c>
      <c r="HSO83" s="11">
        <v>4.3</v>
      </c>
    </row>
    <row r="84" spans="1:16 5917:5917" s="11" customFormat="1" ht="135">
      <c r="A84" s="30">
        <v>80</v>
      </c>
      <c r="B84" s="24" t="s">
        <v>101</v>
      </c>
      <c r="C84" s="4" t="s">
        <v>418</v>
      </c>
      <c r="D84" s="4" t="s">
        <v>419</v>
      </c>
      <c r="E84" s="5">
        <v>10</v>
      </c>
      <c r="F84" s="6">
        <v>5</v>
      </c>
      <c r="G84" s="28" t="s">
        <v>1229</v>
      </c>
      <c r="H84" s="28" t="s">
        <v>1229</v>
      </c>
      <c r="I84" s="28">
        <f>IFERROR((#REF!/1.1-H84)/G84*100,0)</f>
        <v>0</v>
      </c>
      <c r="J84" s="28" t="str">
        <f>IF(Таблица1[[#This Row],[Фактическая розничная надбавка,          %]]&gt;P84,"Нарушение","В пределах нормы")</f>
        <v>В пределах нормы</v>
      </c>
      <c r="K84" s="7">
        <v>7.11</v>
      </c>
      <c r="L84" s="1">
        <v>4</v>
      </c>
      <c r="M84" s="31">
        <v>4810201004044</v>
      </c>
      <c r="N84" s="8" t="str">
        <f>IF(I84&gt;P84,"Нарушение","В пределах нормы")</f>
        <v>В пределах нормы</v>
      </c>
      <c r="O84" s="9" t="e">
        <f>IF(#REF!&gt;(#REF!*1.15),"Нарушение","В пределах нормы")</f>
        <v>#REF!</v>
      </c>
      <c r="P84" s="10">
        <v>25</v>
      </c>
      <c r="HSO84" s="11">
        <v>4.4178571428571427</v>
      </c>
    </row>
    <row r="85" spans="1:16 5917:5917" s="11" customFormat="1" ht="60">
      <c r="A85" s="29">
        <v>81</v>
      </c>
      <c r="B85" s="24" t="s">
        <v>100</v>
      </c>
      <c r="C85" s="4" t="s">
        <v>78</v>
      </c>
      <c r="D85" s="4" t="s">
        <v>190</v>
      </c>
      <c r="E85" s="5">
        <v>20</v>
      </c>
      <c r="F85" s="6">
        <v>30.4</v>
      </c>
      <c r="G85" s="28" t="s">
        <v>1229</v>
      </c>
      <c r="H85" s="28" t="s">
        <v>1229</v>
      </c>
      <c r="I85" s="28">
        <f>IFERROR((#REF!/1.1-H85)/G85*100,0)</f>
        <v>0</v>
      </c>
      <c r="J85" s="28" t="str">
        <f>IF(Таблица1[[#This Row],[Фактическая розничная надбавка,          %]]&gt;P85,"Нарушение","В пределах нормы")</f>
        <v>В пределах нормы</v>
      </c>
      <c r="K85" s="7">
        <v>0</v>
      </c>
      <c r="L85" s="1">
        <v>0</v>
      </c>
      <c r="M85" s="31">
        <v>4603276005432</v>
      </c>
      <c r="N85" s="8" t="str">
        <f>IF(I85&gt;P85,"Нарушение","В пределах нормы")</f>
        <v>В пределах нормы</v>
      </c>
      <c r="O85" s="9" t="e">
        <f>IF(#REF!&gt;(#REF!*1.15),"Нарушение","В пределах нормы")</f>
        <v>#REF!</v>
      </c>
      <c r="P85" s="10">
        <v>25</v>
      </c>
      <c r="HSO85" s="11">
        <v>0</v>
      </c>
    </row>
    <row r="86" spans="1:16 5917:5917" s="11" customFormat="1" ht="60">
      <c r="A86" s="29">
        <v>82</v>
      </c>
      <c r="B86" s="24" t="s">
        <v>100</v>
      </c>
      <c r="C86" s="4" t="s">
        <v>420</v>
      </c>
      <c r="D86" s="4" t="s">
        <v>181</v>
      </c>
      <c r="E86" s="5">
        <v>20</v>
      </c>
      <c r="F86" s="6">
        <v>190.94</v>
      </c>
      <c r="G86" s="28" t="s">
        <v>1229</v>
      </c>
      <c r="H86" s="28" t="s">
        <v>1229</v>
      </c>
      <c r="I86" s="28">
        <f>IFERROR((#REF!/1.1-H86)/G86*100,0)</f>
        <v>0</v>
      </c>
      <c r="J86" s="28" t="str">
        <f>IF(Таблица1[[#This Row],[Фактическая розничная надбавка,          %]]&gt;P86,"Нарушение","В пределах нормы")</f>
        <v>В пределах нормы</v>
      </c>
      <c r="K86" s="7">
        <v>169</v>
      </c>
      <c r="L86" s="1">
        <v>135.5</v>
      </c>
      <c r="M86" s="31">
        <v>4607027762124</v>
      </c>
      <c r="N86" s="8" t="str">
        <f>IF(I86&gt;P86,"Нарушение","В пределах нормы")</f>
        <v>В пределах нормы</v>
      </c>
      <c r="O86" s="9" t="e">
        <f>IF(#REF!&gt;(#REF!*1.15),"Нарушение","В пределах нормы")</f>
        <v>#REF!</v>
      </c>
      <c r="P86" s="10">
        <v>22</v>
      </c>
      <c r="HSO86" s="11">
        <v>137.13889444444445</v>
      </c>
    </row>
    <row r="87" spans="1:16 5917:5917" s="11" customFormat="1" ht="120">
      <c r="A87" s="30">
        <v>83</v>
      </c>
      <c r="B87" s="24" t="s">
        <v>158</v>
      </c>
      <c r="C87" s="4" t="s">
        <v>151</v>
      </c>
      <c r="D87" s="4" t="s">
        <v>210</v>
      </c>
      <c r="E87" s="5">
        <v>20</v>
      </c>
      <c r="F87" s="6">
        <v>89.56</v>
      </c>
      <c r="G87" s="28" t="s">
        <v>1229</v>
      </c>
      <c r="H87" s="28" t="s">
        <v>1229</v>
      </c>
      <c r="I87" s="28">
        <f>IFERROR((#REF!/1.1-H87)/G87*100,0)</f>
        <v>0</v>
      </c>
      <c r="J87" s="28" t="str">
        <f>IF(Таблица1[[#This Row],[Фактическая розничная надбавка,          %]]&gt;P87,"Нарушение","В пределах нормы")</f>
        <v>В пределах нормы</v>
      </c>
      <c r="K87" s="7">
        <v>129</v>
      </c>
      <c r="L87" s="1">
        <v>0</v>
      </c>
      <c r="M87" s="31">
        <v>4030855000029</v>
      </c>
      <c r="N87" s="8" t="str">
        <f>IF(I87&gt;P87,"Нарушение","В пределах нормы")</f>
        <v>В пределах нормы</v>
      </c>
      <c r="O87" s="9" t="e">
        <f>IF(#REF!&gt;(#REF!*1.15),"Нарушение","В пределах нормы")</f>
        <v>#REF!</v>
      </c>
      <c r="P87" s="10">
        <v>22</v>
      </c>
      <c r="HSO87" s="11">
        <v>109.04573913043477</v>
      </c>
    </row>
    <row r="88" spans="1:16 5917:5917" s="11" customFormat="1" ht="120" customHeight="1">
      <c r="A88" s="29">
        <v>84</v>
      </c>
      <c r="B88" s="24" t="s">
        <v>158</v>
      </c>
      <c r="C88" s="4" t="s">
        <v>421</v>
      </c>
      <c r="D88" s="4" t="s">
        <v>210</v>
      </c>
      <c r="E88" s="5">
        <v>20</v>
      </c>
      <c r="F88" s="6">
        <v>90.65</v>
      </c>
      <c r="G88" s="28" t="s">
        <v>1229</v>
      </c>
      <c r="H88" s="28" t="s">
        <v>1229</v>
      </c>
      <c r="I88" s="28">
        <f>IFERROR((#REF!/1.1-H88)/G88*100,0)</f>
        <v>0</v>
      </c>
      <c r="J88" s="28" t="str">
        <f>IF(Таблица1[[#This Row],[Фактическая розничная надбавка,          %]]&gt;P88,"Нарушение","В пределах нормы")</f>
        <v>В пределах нормы</v>
      </c>
      <c r="K88" s="7">
        <v>135</v>
      </c>
      <c r="L88" s="1">
        <v>0</v>
      </c>
      <c r="M88" s="31">
        <v>4030855000036</v>
      </c>
      <c r="N88" s="8" t="str">
        <f>IF(I88&gt;P88,"Нарушение","В пределах нормы")</f>
        <v>В пределах нормы</v>
      </c>
      <c r="O88" s="9" t="e">
        <f>IF(#REF!&gt;(#REF!*1.15),"Нарушение","В пределах нормы")</f>
        <v>#REF!</v>
      </c>
      <c r="P88" s="10">
        <v>22</v>
      </c>
      <c r="HSO88" s="11">
        <v>113.21488888888889</v>
      </c>
    </row>
    <row r="89" spans="1:16 5917:5917" s="11" customFormat="1" ht="105">
      <c r="A89" s="29">
        <v>85</v>
      </c>
      <c r="B89" s="24" t="s">
        <v>158</v>
      </c>
      <c r="C89" s="4" t="s">
        <v>422</v>
      </c>
      <c r="D89" s="4" t="s">
        <v>210</v>
      </c>
      <c r="E89" s="5">
        <v>6</v>
      </c>
      <c r="F89" s="6">
        <v>93.08</v>
      </c>
      <c r="G89" s="28" t="s">
        <v>1229</v>
      </c>
      <c r="H89" s="28" t="s">
        <v>1229</v>
      </c>
      <c r="I89" s="28">
        <f>IFERROR((#REF!/1.1-H89)/G89*100,0)</f>
        <v>0</v>
      </c>
      <c r="J89" s="28" t="str">
        <f>IF(Таблица1[[#This Row],[Фактическая розничная надбавка,          %]]&gt;P89,"Нарушение","В пределах нормы")</f>
        <v>В пределах нормы</v>
      </c>
      <c r="K89" s="7">
        <v>134</v>
      </c>
      <c r="L89" s="1">
        <v>121.7</v>
      </c>
      <c r="M89" s="31">
        <v>4030855000067</v>
      </c>
      <c r="N89" s="8" t="str">
        <f>IF(I89&gt;P89,"Нарушение","В пределах нормы")</f>
        <v>В пределах нормы</v>
      </c>
      <c r="O89" s="9" t="e">
        <f>IF(#REF!&gt;(#REF!*1.15),"Нарушение","В пределах нормы")</f>
        <v>#REF!</v>
      </c>
      <c r="P89" s="10">
        <v>22</v>
      </c>
      <c r="HSO89" s="11">
        <v>114.66253846153845</v>
      </c>
    </row>
    <row r="90" spans="1:16 5917:5917" s="11" customFormat="1" ht="105.75" customHeight="1">
      <c r="A90" s="30">
        <v>86</v>
      </c>
      <c r="B90" s="24" t="s">
        <v>423</v>
      </c>
      <c r="C90" s="4" t="s">
        <v>424</v>
      </c>
      <c r="D90" s="4" t="s">
        <v>425</v>
      </c>
      <c r="E90" s="5">
        <v>10</v>
      </c>
      <c r="F90" s="6">
        <v>228.65</v>
      </c>
      <c r="G90" s="28" t="s">
        <v>1229</v>
      </c>
      <c r="H90" s="28" t="s">
        <v>1229</v>
      </c>
      <c r="I90" s="28">
        <f>IFERROR((#REF!/1.1-H90)/G90*100,0)</f>
        <v>0</v>
      </c>
      <c r="J90" s="28" t="str">
        <f>IF(Таблица1[[#This Row],[Фактическая розничная надбавка,          %]]&gt;P90,"Нарушение","В пределах нормы")</f>
        <v>В пределах нормы</v>
      </c>
      <c r="K90" s="7">
        <v>353</v>
      </c>
      <c r="L90" s="1">
        <v>296</v>
      </c>
      <c r="M90" s="31">
        <v>4030855000012</v>
      </c>
      <c r="N90" s="8" t="str">
        <f>IF(I90&gt;P90,"Нарушение","В пределах нормы")</f>
        <v>В пределах нормы</v>
      </c>
      <c r="O90" s="9" t="e">
        <f>IF(#REF!&gt;(#REF!*1.15),"Нарушение","В пределах нормы")</f>
        <v>#REF!</v>
      </c>
      <c r="P90" s="10">
        <v>22</v>
      </c>
      <c r="HSO90" s="11">
        <v>306.97249999999997</v>
      </c>
    </row>
    <row r="91" spans="1:16 5917:5917" s="11" customFormat="1" ht="63.75" customHeight="1">
      <c r="A91" s="29">
        <v>87</v>
      </c>
      <c r="B91" s="24" t="s">
        <v>426</v>
      </c>
      <c r="C91" s="4" t="s">
        <v>427</v>
      </c>
      <c r="D91" s="4" t="s">
        <v>344</v>
      </c>
      <c r="E91" s="5">
        <v>1</v>
      </c>
      <c r="F91" s="6">
        <v>2.81</v>
      </c>
      <c r="G91" s="28" t="s">
        <v>1229</v>
      </c>
      <c r="H91" s="28" t="s">
        <v>1229</v>
      </c>
      <c r="I91" s="28">
        <f>IFERROR((#REF!/1.1-H91)/G91*100,0)</f>
        <v>0</v>
      </c>
      <c r="J91" s="28" t="str">
        <f>IF(Таблица1[[#This Row],[Фактическая розничная надбавка,          %]]&gt;P91,"Нарушение","В пределах нормы")</f>
        <v>В пределах нормы</v>
      </c>
      <c r="K91" s="7">
        <v>0</v>
      </c>
      <c r="L91" s="1">
        <v>0</v>
      </c>
      <c r="M91" s="31">
        <v>4602509000398</v>
      </c>
      <c r="N91" s="8" t="str">
        <f>IF(I91&gt;P91,"Нарушение","В пределах нормы")</f>
        <v>В пределах нормы</v>
      </c>
      <c r="O91" s="9" t="e">
        <f>IF(#REF!&gt;(#REF!*1.15),"Нарушение","В пределах нормы")</f>
        <v>#REF!</v>
      </c>
      <c r="P91" s="10">
        <v>25</v>
      </c>
      <c r="HSO91" s="11">
        <v>0</v>
      </c>
    </row>
    <row r="92" spans="1:16 5917:5917" s="11" customFormat="1" ht="90">
      <c r="A92" s="29">
        <v>88</v>
      </c>
      <c r="B92" s="24" t="s">
        <v>426</v>
      </c>
      <c r="C92" s="4" t="s">
        <v>428</v>
      </c>
      <c r="D92" s="4" t="s">
        <v>184</v>
      </c>
      <c r="E92" s="5">
        <v>10</v>
      </c>
      <c r="F92" s="6">
        <v>47.52</v>
      </c>
      <c r="G92" s="28" t="s">
        <v>1229</v>
      </c>
      <c r="H92" s="28" t="s">
        <v>1229</v>
      </c>
      <c r="I92" s="28">
        <f>IFERROR((#REF!/1.1-H92)/G92*100,0)</f>
        <v>0</v>
      </c>
      <c r="J92" s="28" t="str">
        <f>IF(Таблица1[[#This Row],[Фактическая розничная надбавка,          %]]&gt;P92,"Нарушение","В пределах нормы")</f>
        <v>В пределах нормы</v>
      </c>
      <c r="K92" s="7">
        <v>0</v>
      </c>
      <c r="L92" s="1">
        <v>0</v>
      </c>
      <c r="M92" s="31">
        <v>4602565014735</v>
      </c>
      <c r="N92" s="8" t="str">
        <f>IF(I92&gt;P92,"Нарушение","В пределах нормы")</f>
        <v>В пределах нормы</v>
      </c>
      <c r="O92" s="9" t="e">
        <f>IF(#REF!&gt;(#REF!*1.15),"Нарушение","В пределах нормы")</f>
        <v>#REF!</v>
      </c>
      <c r="P92" s="10">
        <v>25</v>
      </c>
      <c r="HSO92" s="11">
        <v>0</v>
      </c>
    </row>
    <row r="93" spans="1:16 5917:5917" s="11" customFormat="1" ht="75">
      <c r="A93" s="30">
        <v>89</v>
      </c>
      <c r="B93" s="24" t="s">
        <v>426</v>
      </c>
      <c r="C93" s="4" t="s">
        <v>429</v>
      </c>
      <c r="D93" s="4" t="s">
        <v>184</v>
      </c>
      <c r="E93" s="5">
        <v>1</v>
      </c>
      <c r="F93" s="6">
        <v>3.89</v>
      </c>
      <c r="G93" s="28" t="s">
        <v>1229</v>
      </c>
      <c r="H93" s="28" t="s">
        <v>1229</v>
      </c>
      <c r="I93" s="28">
        <f>IFERROR((#REF!/1.1-H93)/G93*100,0)</f>
        <v>0</v>
      </c>
      <c r="J93" s="28" t="str">
        <f>IF(Таблица1[[#This Row],[Фактическая розничная надбавка,          %]]&gt;P93,"Нарушение","В пределах нормы")</f>
        <v>В пределах нормы</v>
      </c>
      <c r="K93" s="7">
        <v>6.95</v>
      </c>
      <c r="L93" s="1">
        <v>0</v>
      </c>
      <c r="M93" s="31">
        <v>4602565018337</v>
      </c>
      <c r="N93" s="8" t="str">
        <f>IF(I93&gt;P93,"Нарушение","В пределах нормы")</f>
        <v>В пределах нормы</v>
      </c>
      <c r="O93" s="9" t="e">
        <f>IF(#REF!&gt;(#REF!*1.15),"Нарушение","В пределах нормы")</f>
        <v>#REF!</v>
      </c>
      <c r="P93" s="10">
        <v>25</v>
      </c>
      <c r="HSO93" s="11">
        <v>5.6071428571428568</v>
      </c>
    </row>
    <row r="94" spans="1:16 5917:5917" s="11" customFormat="1" ht="135">
      <c r="A94" s="29">
        <v>90</v>
      </c>
      <c r="B94" s="24" t="s">
        <v>426</v>
      </c>
      <c r="C94" s="4" t="s">
        <v>430</v>
      </c>
      <c r="D94" s="4" t="s">
        <v>118</v>
      </c>
      <c r="E94" s="5">
        <v>1</v>
      </c>
      <c r="F94" s="6">
        <v>4.0999999999999996</v>
      </c>
      <c r="G94" s="28" t="s">
        <v>1229</v>
      </c>
      <c r="H94" s="28" t="s">
        <v>1229</v>
      </c>
      <c r="I94" s="28">
        <f>IFERROR((#REF!/1.1-H94)/G94*100,0)</f>
        <v>0</v>
      </c>
      <c r="J94" s="28" t="str">
        <f>IF(Таблица1[[#This Row],[Фактическая розничная надбавка,          %]]&gt;P94,"Нарушение","В пределах нормы")</f>
        <v>В пределах нормы</v>
      </c>
      <c r="K94" s="7">
        <v>6.7</v>
      </c>
      <c r="L94" s="1">
        <v>6</v>
      </c>
      <c r="M94" s="31">
        <v>4602565020484</v>
      </c>
      <c r="N94" s="8" t="str">
        <f>IF(I94&gt;P94,"Нарушение","В пределах нормы")</f>
        <v>В пределах нормы</v>
      </c>
      <c r="O94" s="9" t="e">
        <f>IF(#REF!&gt;(#REF!*1.15),"Нарушение","В пределах нормы")</f>
        <v>#REF!</v>
      </c>
      <c r="P94" s="10">
        <v>25</v>
      </c>
      <c r="HSO94" s="11">
        <v>4.8</v>
      </c>
    </row>
    <row r="95" spans="1:16 5917:5917" s="11" customFormat="1" ht="60" customHeight="1">
      <c r="A95" s="29">
        <v>91</v>
      </c>
      <c r="B95" s="24" t="s">
        <v>431</v>
      </c>
      <c r="C95" s="4" t="s">
        <v>348</v>
      </c>
      <c r="D95" s="4" t="s">
        <v>225</v>
      </c>
      <c r="E95" s="5">
        <v>30</v>
      </c>
      <c r="F95" s="6">
        <v>90.38</v>
      </c>
      <c r="G95" s="28">
        <v>89.36</v>
      </c>
      <c r="H95" s="28">
        <v>102.764</v>
      </c>
      <c r="I95" s="28">
        <f>IFERROR((#REF!/1.1-H95)/G95*100,0)</f>
        <v>0</v>
      </c>
      <c r="J95" s="28" t="str">
        <f>IF(Таблица1[[#This Row],[Фактическая розничная надбавка,          %]]&gt;P95,"Нарушение","В пределах нормы")</f>
        <v>В пределах нормы</v>
      </c>
      <c r="K95" s="7">
        <v>134</v>
      </c>
      <c r="L95" s="1">
        <v>117.5</v>
      </c>
      <c r="M95" s="31">
        <v>4013054003756</v>
      </c>
      <c r="N95" s="8" t="str">
        <f>IF(I95&gt;P95,"Нарушение","В пределах нормы")</f>
        <v>В пределах нормы</v>
      </c>
      <c r="O95" s="9" t="e">
        <f>IF(#REF!&gt;(#REF!*1.15),"Нарушение","В пределах нормы")</f>
        <v>#REF!</v>
      </c>
      <c r="P95" s="10">
        <v>22</v>
      </c>
      <c r="HSO95" s="11">
        <v>115.87106666666666</v>
      </c>
    </row>
    <row r="96" spans="1:16 5917:5917" s="11" customFormat="1" ht="60" customHeight="1">
      <c r="A96" s="30">
        <v>92</v>
      </c>
      <c r="B96" s="24" t="s">
        <v>432</v>
      </c>
      <c r="C96" s="4" t="s">
        <v>433</v>
      </c>
      <c r="D96" s="4" t="s">
        <v>225</v>
      </c>
      <c r="E96" s="5">
        <v>30</v>
      </c>
      <c r="F96" s="6">
        <v>138.87</v>
      </c>
      <c r="G96" s="28">
        <v>137.30000000000001</v>
      </c>
      <c r="H96" s="28">
        <v>157.89500000000001</v>
      </c>
      <c r="I96" s="28">
        <f>IFERROR((#REF!/1.1-H96)/G96*100,0)</f>
        <v>0</v>
      </c>
      <c r="J96" s="28" t="str">
        <f>IF(Таблица1[[#This Row],[Фактическая розничная надбавка,          %]]&gt;P96,"Нарушение","В пределах нормы")</f>
        <v>В пределах нормы</v>
      </c>
      <c r="K96" s="7">
        <v>202</v>
      </c>
      <c r="L96" s="1">
        <v>180</v>
      </c>
      <c r="M96" s="31">
        <v>4013054003787</v>
      </c>
      <c r="N96" s="8" t="str">
        <f>IF(I96&gt;P96,"Нарушение","В пределах нормы")</f>
        <v>В пределах нормы</v>
      </c>
      <c r="O96" s="9" t="e">
        <f>IF(#REF!&gt;(#REF!*1.15),"Нарушение","В пределах нормы")</f>
        <v>#REF!</v>
      </c>
      <c r="P96" s="10">
        <v>22</v>
      </c>
      <c r="HSO96" s="11">
        <v>176.26050000000001</v>
      </c>
    </row>
    <row r="97" spans="1:16 5917:5917" s="11" customFormat="1" ht="60">
      <c r="A97" s="29">
        <v>93</v>
      </c>
      <c r="B97" s="24" t="s">
        <v>434</v>
      </c>
      <c r="C97" s="4" t="s">
        <v>6</v>
      </c>
      <c r="D97" s="4" t="s">
        <v>225</v>
      </c>
      <c r="E97" s="5">
        <v>30</v>
      </c>
      <c r="F97" s="6">
        <v>60.44</v>
      </c>
      <c r="G97" s="28" t="s">
        <v>1229</v>
      </c>
      <c r="H97" s="28" t="s">
        <v>1229</v>
      </c>
      <c r="I97" s="28">
        <f>IFERROR((#REF!/1.1-H97)/G97*100,0)</f>
        <v>0</v>
      </c>
      <c r="J97" s="28" t="str">
        <f>IF(Таблица1[[#This Row],[Фактическая розничная надбавка,          %]]&gt;P97,"Нарушение","В пределах нормы")</f>
        <v>В пределах нормы</v>
      </c>
      <c r="K97" s="7">
        <v>82.5</v>
      </c>
      <c r="L97" s="1">
        <v>78.5</v>
      </c>
      <c r="M97" s="31">
        <v>4013054001264</v>
      </c>
      <c r="N97" s="8" t="str">
        <f>IF(I97&gt;P97,"Нарушение","В пределах нормы")</f>
        <v>В пределах нормы</v>
      </c>
      <c r="O97" s="9" t="e">
        <f>IF(#REF!&gt;(#REF!*1.15),"Нарушение","В пределах нормы")</f>
        <v>#REF!</v>
      </c>
      <c r="P97" s="10">
        <v>22</v>
      </c>
      <c r="HSO97" s="11">
        <v>74.982724137931029</v>
      </c>
    </row>
    <row r="98" spans="1:16 5917:5917" s="11" customFormat="1" ht="105" customHeight="1">
      <c r="A98" s="29">
        <v>94</v>
      </c>
      <c r="B98" s="24" t="s">
        <v>435</v>
      </c>
      <c r="C98" s="4" t="s">
        <v>436</v>
      </c>
      <c r="D98" s="4" t="s">
        <v>437</v>
      </c>
      <c r="E98" s="5">
        <v>1</v>
      </c>
      <c r="F98" s="6">
        <v>210.08</v>
      </c>
      <c r="G98" s="28">
        <v>209.17</v>
      </c>
      <c r="H98" s="28">
        <v>240.54549999999998</v>
      </c>
      <c r="I98" s="28">
        <f>IFERROR((#REF!/1.1-H98)/G98*100,0)</f>
        <v>0</v>
      </c>
      <c r="J98" s="28" t="str">
        <f>IF(Таблица1[[#This Row],[Фактическая розничная надбавка,          %]]&gt;P98,"Нарушение","В пределах нормы")</f>
        <v>В пределах нормы</v>
      </c>
      <c r="K98" s="7">
        <v>305</v>
      </c>
      <c r="L98" s="1">
        <v>259.73</v>
      </c>
      <c r="M98" s="31">
        <v>9006968004006</v>
      </c>
      <c r="N98" s="8" t="str">
        <f>IF(I98&gt;P98,"Нарушение","В пределах нормы")</f>
        <v>В пределах нормы</v>
      </c>
      <c r="O98" s="9" t="e">
        <f>IF(#REF!&gt;(#REF!*1.15),"Нарушение","В пределах нормы")</f>
        <v>#REF!</v>
      </c>
      <c r="P98" s="10">
        <v>22</v>
      </c>
      <c r="HSO98" s="11">
        <v>260.86639130434781</v>
      </c>
    </row>
    <row r="99" spans="1:16 5917:5917" s="11" customFormat="1" ht="120" customHeight="1">
      <c r="A99" s="30">
        <v>95</v>
      </c>
      <c r="B99" s="24" t="s">
        <v>438</v>
      </c>
      <c r="C99" s="4" t="s">
        <v>439</v>
      </c>
      <c r="D99" s="4" t="s">
        <v>440</v>
      </c>
      <c r="E99" s="5">
        <v>1</v>
      </c>
      <c r="F99" s="6">
        <v>389.56</v>
      </c>
      <c r="G99" s="28">
        <v>387.83</v>
      </c>
      <c r="H99" s="28">
        <v>446.00449999999995</v>
      </c>
      <c r="I99" s="28">
        <f>IFERROR((#REF!/1.1-H99)/G99*100,0)</f>
        <v>0</v>
      </c>
      <c r="J99" s="28" t="str">
        <f>IF(Таблица1[[#This Row],[Фактическая розничная надбавка,          %]]&gt;P99,"Нарушение","В пределах нормы")</f>
        <v>В пределах нормы</v>
      </c>
      <c r="K99" s="7">
        <v>562</v>
      </c>
      <c r="L99" s="1">
        <v>475.86</v>
      </c>
      <c r="M99" s="31">
        <v>9006968003214</v>
      </c>
      <c r="N99" s="8" t="str">
        <f>IF(I99&gt;P99,"Нарушение","В пределах нормы")</f>
        <v>В пределах нормы</v>
      </c>
      <c r="O99" s="9" t="e">
        <f>IF(#REF!&gt;(#REF!*1.15),"Нарушение","В пределах нормы")</f>
        <v>#REF!</v>
      </c>
      <c r="P99" s="10">
        <v>22</v>
      </c>
      <c r="HSO99" s="11">
        <v>508.41620689655173</v>
      </c>
    </row>
    <row r="100" spans="1:16 5917:5917" s="11" customFormat="1" ht="90" customHeight="1">
      <c r="A100" s="29">
        <v>96</v>
      </c>
      <c r="B100" s="24" t="s">
        <v>441</v>
      </c>
      <c r="C100" s="4" t="s">
        <v>442</v>
      </c>
      <c r="D100" s="4" t="s">
        <v>170</v>
      </c>
      <c r="E100" s="23">
        <v>1</v>
      </c>
      <c r="F100" s="6">
        <v>232.71</v>
      </c>
      <c r="G100" s="28">
        <v>231.62</v>
      </c>
      <c r="H100" s="28">
        <v>266.363</v>
      </c>
      <c r="I100" s="28">
        <f>IFERROR((#REF!/1.1-H100)/G100*100,0)</f>
        <v>0</v>
      </c>
      <c r="J100" s="28" t="str">
        <f>IF(Таблица1[[#This Row],[Фактическая розничная надбавка,          %]]&gt;P100,"Нарушение","В пределах нормы")</f>
        <v>В пределах нормы</v>
      </c>
      <c r="K100" s="7">
        <v>330</v>
      </c>
      <c r="L100" s="1">
        <v>271</v>
      </c>
      <c r="M100" s="31">
        <v>5995327165394</v>
      </c>
      <c r="N100" s="8" t="str">
        <f>IF(I100&gt;P100,"Нарушение","В пределах нормы")</f>
        <v>В пределах нормы</v>
      </c>
      <c r="O100" s="9" t="e">
        <f>IF(#REF!&gt;(#REF!*1.15),"Нарушение","В пределах нормы")</f>
        <v>#REF!</v>
      </c>
      <c r="P100" s="10">
        <v>22</v>
      </c>
      <c r="HSO100" s="11">
        <v>289.47031818181819</v>
      </c>
    </row>
    <row r="101" spans="1:16 5917:5917" s="11" customFormat="1" ht="75">
      <c r="A101" s="29">
        <v>97</v>
      </c>
      <c r="B101" s="24" t="s">
        <v>443</v>
      </c>
      <c r="C101" s="4" t="s">
        <v>444</v>
      </c>
      <c r="D101" s="4" t="s">
        <v>445</v>
      </c>
      <c r="E101" s="5">
        <v>1</v>
      </c>
      <c r="F101" s="6">
        <v>697.21</v>
      </c>
      <c r="G101" s="28" t="s">
        <v>1229</v>
      </c>
      <c r="H101" s="28" t="s">
        <v>1229</v>
      </c>
      <c r="I101" s="28">
        <f>IFERROR((#REF!/1.1-H101)/G101*100,0)</f>
        <v>0</v>
      </c>
      <c r="J101" s="28" t="str">
        <f>IF(Таблица1[[#This Row],[Фактическая розничная надбавка,          %]]&gt;P101,"Нарушение","В пределах нормы")</f>
        <v>В пределах нормы</v>
      </c>
      <c r="K101" s="7">
        <v>850</v>
      </c>
      <c r="L101" s="1">
        <v>0</v>
      </c>
      <c r="M101" s="31">
        <v>5995327165400</v>
      </c>
      <c r="N101" s="8" t="str">
        <f>IF(I101&gt;P101,"Нарушение","В пределах нормы")</f>
        <v>В пределах нормы</v>
      </c>
      <c r="O101" s="9" t="e">
        <f>IF(#REF!&gt;(#REF!*1.15),"Нарушение","В пределах нормы")</f>
        <v>#REF!</v>
      </c>
      <c r="P101" s="10">
        <v>16</v>
      </c>
      <c r="HSO101" s="11">
        <v>433.75</v>
      </c>
    </row>
    <row r="102" spans="1:16 5917:5917" s="11" customFormat="1" ht="90" customHeight="1">
      <c r="A102" s="30">
        <v>98</v>
      </c>
      <c r="B102" s="24" t="s">
        <v>446</v>
      </c>
      <c r="C102" s="4" t="s">
        <v>447</v>
      </c>
      <c r="D102" s="4" t="s">
        <v>448</v>
      </c>
      <c r="E102" s="5">
        <v>30</v>
      </c>
      <c r="F102" s="6">
        <v>445.46</v>
      </c>
      <c r="G102" s="28">
        <v>443.37</v>
      </c>
      <c r="H102" s="28">
        <v>509.87549999999999</v>
      </c>
      <c r="I102" s="28">
        <f>IFERROR((#REF!/1.1-H102)/G102*100,0)</f>
        <v>0</v>
      </c>
      <c r="J102" s="28" t="str">
        <f>IF(Таблица1[[#This Row],[Фактическая розничная надбавка,          %]]&gt;P102,"Нарушение","В пределах нормы")</f>
        <v>В пределах нормы</v>
      </c>
      <c r="K102" s="7">
        <v>668</v>
      </c>
      <c r="L102" s="1">
        <v>570.21</v>
      </c>
      <c r="M102" s="31">
        <v>3760008320193</v>
      </c>
      <c r="N102" s="8" t="str">
        <f>IF(I102&gt;P102,"Нарушение","В пределах нормы")</f>
        <v>В пределах нормы</v>
      </c>
      <c r="O102" s="9" t="e">
        <f>IF(#REF!&gt;(#REF!*1.15),"Нарушение","В пределах нормы")</f>
        <v>#REF!</v>
      </c>
      <c r="P102" s="10">
        <v>22</v>
      </c>
      <c r="HSO102" s="11">
        <v>562.62700000000007</v>
      </c>
    </row>
    <row r="103" spans="1:16 5917:5917" s="11" customFormat="1" ht="90" customHeight="1">
      <c r="A103" s="29">
        <v>99</v>
      </c>
      <c r="B103" s="24" t="s">
        <v>446</v>
      </c>
      <c r="C103" s="4" t="s">
        <v>449</v>
      </c>
      <c r="D103" s="4" t="s">
        <v>448</v>
      </c>
      <c r="E103" s="5">
        <v>20</v>
      </c>
      <c r="F103" s="6">
        <v>387.43</v>
      </c>
      <c r="G103" s="28">
        <v>385.63</v>
      </c>
      <c r="H103" s="28">
        <v>443.47449999999998</v>
      </c>
      <c r="I103" s="28">
        <f>IFERROR((#REF!/1.1-H103)/G103*100,0)</f>
        <v>0</v>
      </c>
      <c r="J103" s="28" t="str">
        <f>IF(Таблица1[[#This Row],[Фактическая розничная надбавка,          %]]&gt;P103,"Нарушение","В пределах нормы")</f>
        <v>В пределах нормы</v>
      </c>
      <c r="K103" s="7">
        <v>581</v>
      </c>
      <c r="L103" s="1">
        <v>472.83</v>
      </c>
      <c r="M103" s="31">
        <v>3760008320216</v>
      </c>
      <c r="N103" s="8" t="str">
        <f>IF(I103&gt;P103,"Нарушение","В пределах нормы")</f>
        <v>В пределах нормы</v>
      </c>
      <c r="O103" s="9" t="e">
        <f>IF(#REF!&gt;(#REF!*1.15),"Нарушение","В пределах нормы")</f>
        <v>#REF!</v>
      </c>
      <c r="P103" s="10">
        <v>22</v>
      </c>
      <c r="HSO103" s="11">
        <v>519.24384999999995</v>
      </c>
    </row>
    <row r="104" spans="1:16 5917:5917" s="11" customFormat="1" ht="90" customHeight="1">
      <c r="A104" s="29">
        <v>100</v>
      </c>
      <c r="B104" s="24" t="s">
        <v>450</v>
      </c>
      <c r="C104" s="4" t="s">
        <v>451</v>
      </c>
      <c r="D104" s="4" t="s">
        <v>448</v>
      </c>
      <c r="E104" s="5">
        <v>30</v>
      </c>
      <c r="F104" s="6">
        <v>293.31</v>
      </c>
      <c r="G104" s="28" t="s">
        <v>1229</v>
      </c>
      <c r="H104" s="28" t="s">
        <v>1229</v>
      </c>
      <c r="I104" s="28">
        <f>IFERROR((#REF!/1.1-H104)/G104*100,0)</f>
        <v>0</v>
      </c>
      <c r="J104" s="28" t="str">
        <f>IF(Таблица1[[#This Row],[Фактическая розничная надбавка,          %]]&gt;P104,"Нарушение","В пределах нормы")</f>
        <v>В пределах нормы</v>
      </c>
      <c r="K104" s="7">
        <v>431</v>
      </c>
      <c r="L104" s="1">
        <v>0</v>
      </c>
      <c r="M104" s="31">
        <v>3760008320223</v>
      </c>
      <c r="N104" s="8" t="str">
        <f>IF(I104&gt;P104,"Нарушение","В пределах нормы")</f>
        <v>В пределах нормы</v>
      </c>
      <c r="O104" s="9" t="e">
        <f>IF(#REF!&gt;(#REF!*1.15),"Нарушение","В пределах нормы")</f>
        <v>#REF!</v>
      </c>
      <c r="P104" s="10">
        <v>22</v>
      </c>
      <c r="HSO104" s="11">
        <v>366.38453846153845</v>
      </c>
    </row>
    <row r="105" spans="1:16 5917:5917" s="11" customFormat="1" ht="75" customHeight="1">
      <c r="A105" s="30">
        <v>101</v>
      </c>
      <c r="B105" s="24" t="s">
        <v>452</v>
      </c>
      <c r="C105" s="4" t="s">
        <v>453</v>
      </c>
      <c r="D105" s="4" t="s">
        <v>454</v>
      </c>
      <c r="E105" s="5">
        <v>30</v>
      </c>
      <c r="F105" s="6">
        <v>75.5</v>
      </c>
      <c r="G105" s="28" t="s">
        <v>1229</v>
      </c>
      <c r="H105" s="28" t="s">
        <v>1229</v>
      </c>
      <c r="I105" s="28">
        <f>IFERROR((#REF!/1.1-H105)/G105*100,0)</f>
        <v>0</v>
      </c>
      <c r="J105" s="28" t="str">
        <f>IF(Таблица1[[#This Row],[Фактическая розничная надбавка,          %]]&gt;P105,"Нарушение","В пределах нормы")</f>
        <v>В пределах нормы</v>
      </c>
      <c r="K105" s="7">
        <v>98.5</v>
      </c>
      <c r="L105" s="1">
        <v>0</v>
      </c>
      <c r="M105" s="31">
        <v>4607018262893</v>
      </c>
      <c r="N105" s="8" t="str">
        <f>IF(I105&gt;P105,"Нарушение","В пределах нормы")</f>
        <v>В пределах нормы</v>
      </c>
      <c r="O105" s="9" t="e">
        <f>IF(#REF!&gt;(#REF!*1.15),"Нарушение","В пределах нормы")</f>
        <v>#REF!</v>
      </c>
      <c r="P105" s="10">
        <v>22</v>
      </c>
      <c r="HSO105" s="11">
        <v>68.379400000000004</v>
      </c>
    </row>
    <row r="106" spans="1:16 5917:5917" s="11" customFormat="1" ht="75" customHeight="1">
      <c r="A106" s="29">
        <v>102</v>
      </c>
      <c r="B106" s="24" t="s">
        <v>452</v>
      </c>
      <c r="C106" s="4" t="s">
        <v>407</v>
      </c>
      <c r="D106" s="4" t="s">
        <v>455</v>
      </c>
      <c r="E106" s="5">
        <v>30</v>
      </c>
      <c r="F106" s="6">
        <v>125.24</v>
      </c>
      <c r="G106" s="28" t="s">
        <v>1229</v>
      </c>
      <c r="H106" s="28" t="s">
        <v>1229</v>
      </c>
      <c r="I106" s="28">
        <f>IFERROR((#REF!/1.1-H106)/G106*100,0)</f>
        <v>0</v>
      </c>
      <c r="J106" s="28" t="str">
        <f>IF(Таблица1[[#This Row],[Фактическая розничная надбавка,          %]]&gt;P106,"Нарушение","В пределах нормы")</f>
        <v>В пределах нормы</v>
      </c>
      <c r="K106" s="7">
        <v>162.5</v>
      </c>
      <c r="L106" s="1">
        <v>0</v>
      </c>
      <c r="M106" s="31">
        <v>4607143560345</v>
      </c>
      <c r="N106" s="8" t="str">
        <f>IF(I106&gt;P106,"Нарушение","В пределах нормы")</f>
        <v>В пределах нормы</v>
      </c>
      <c r="O106" s="9" t="e">
        <f>IF(#REF!&gt;(#REF!*1.15),"Нарушение","В пределах нормы")</f>
        <v>#REF!</v>
      </c>
      <c r="P106" s="10">
        <v>22</v>
      </c>
      <c r="HSO106" s="11">
        <v>109.02524999999999</v>
      </c>
    </row>
    <row r="107" spans="1:16 5917:5917" s="11" customFormat="1" ht="90">
      <c r="A107" s="29">
        <v>103</v>
      </c>
      <c r="B107" s="24" t="s">
        <v>130</v>
      </c>
      <c r="C107" s="4" t="s">
        <v>149</v>
      </c>
      <c r="D107" s="4" t="s">
        <v>181</v>
      </c>
      <c r="E107" s="5">
        <v>30</v>
      </c>
      <c r="F107" s="6">
        <v>15.88</v>
      </c>
      <c r="G107" s="28" t="s">
        <v>1229</v>
      </c>
      <c r="H107" s="28" t="s">
        <v>1229</v>
      </c>
      <c r="I107" s="28">
        <f>IFERROR((#REF!/1.1-H107)/G107*100,0)</f>
        <v>0</v>
      </c>
      <c r="J107" s="28" t="str">
        <f>IF(Таблица1[[#This Row],[Фактическая розничная надбавка,          %]]&gt;P107,"Нарушение","В пределах нормы")</f>
        <v>В пределах нормы</v>
      </c>
      <c r="K107" s="7">
        <v>23.3</v>
      </c>
      <c r="L107" s="1">
        <v>0</v>
      </c>
      <c r="M107" s="31">
        <v>4607027761172</v>
      </c>
      <c r="N107" s="8" t="str">
        <f>IF(I107&gt;P107,"Нарушение","В пределах нормы")</f>
        <v>В пределах нормы</v>
      </c>
      <c r="O107" s="9" t="e">
        <f>IF(#REF!&gt;(#REF!*1.15),"Нарушение","В пределах нормы")</f>
        <v>#REF!</v>
      </c>
      <c r="P107" s="10">
        <v>25</v>
      </c>
      <c r="HSO107" s="11">
        <v>0</v>
      </c>
    </row>
    <row r="108" spans="1:16 5917:5917" s="11" customFormat="1" ht="90">
      <c r="A108" s="30">
        <v>104</v>
      </c>
      <c r="B108" s="24" t="s">
        <v>130</v>
      </c>
      <c r="C108" s="4" t="s">
        <v>153</v>
      </c>
      <c r="D108" s="4" t="s">
        <v>181</v>
      </c>
      <c r="E108" s="5">
        <v>30</v>
      </c>
      <c r="F108" s="6">
        <v>15.88</v>
      </c>
      <c r="G108" s="28" t="s">
        <v>1229</v>
      </c>
      <c r="H108" s="28" t="s">
        <v>1229</v>
      </c>
      <c r="I108" s="28">
        <f>IFERROR((#REF!/1.1-H108)/G108*100,0)</f>
        <v>0</v>
      </c>
      <c r="J108" s="28" t="str">
        <f>IF(Таблица1[[#This Row],[Фактическая розничная надбавка,          %]]&gt;P108,"Нарушение","В пределах нормы")</f>
        <v>В пределах нормы</v>
      </c>
      <c r="K108" s="7">
        <v>23.6</v>
      </c>
      <c r="L108" s="1">
        <v>21</v>
      </c>
      <c r="M108" s="31">
        <v>4607027761424</v>
      </c>
      <c r="N108" s="8" t="str">
        <f>IF(I108&gt;P108,"Нарушение","В пределах нормы")</f>
        <v>В пределах нормы</v>
      </c>
      <c r="O108" s="9" t="e">
        <f>IF(#REF!&gt;(#REF!*1.15),"Нарушение","В пределах нормы")</f>
        <v>#REF!</v>
      </c>
      <c r="P108" s="10">
        <v>25</v>
      </c>
      <c r="HSO108" s="11">
        <v>19.091666666666669</v>
      </c>
    </row>
    <row r="109" spans="1:16 5917:5917" s="11" customFormat="1" ht="90">
      <c r="A109" s="29">
        <v>105</v>
      </c>
      <c r="B109" s="24" t="s">
        <v>130</v>
      </c>
      <c r="C109" s="4" t="s">
        <v>456</v>
      </c>
      <c r="D109" s="4" t="s">
        <v>457</v>
      </c>
      <c r="E109" s="5">
        <v>40</v>
      </c>
      <c r="F109" s="6">
        <v>20.51</v>
      </c>
      <c r="G109" s="28" t="s">
        <v>1229</v>
      </c>
      <c r="H109" s="28" t="s">
        <v>1229</v>
      </c>
      <c r="I109" s="28">
        <f>IFERROR((#REF!/1.1-H109)/G109*100,0)</f>
        <v>0</v>
      </c>
      <c r="J109" s="28" t="str">
        <f>IF(Таблица1[[#This Row],[Фактическая розничная надбавка,          %]]&gt;P109,"Нарушение","В пределах нормы")</f>
        <v>В пределах нормы</v>
      </c>
      <c r="K109" s="7">
        <v>0</v>
      </c>
      <c r="L109" s="1">
        <v>0</v>
      </c>
      <c r="M109" s="31">
        <v>4750232000304</v>
      </c>
      <c r="N109" s="8" t="str">
        <f>IF(I109&gt;P109,"Нарушение","В пределах нормы")</f>
        <v>В пределах нормы</v>
      </c>
      <c r="O109" s="9" t="e">
        <f>IF(#REF!&gt;(#REF!*1.15),"Нарушение","В пределах нормы")</f>
        <v>#REF!</v>
      </c>
      <c r="P109" s="10">
        <v>25</v>
      </c>
      <c r="HSO109" s="11">
        <v>0</v>
      </c>
    </row>
    <row r="110" spans="1:16 5917:5917" s="11" customFormat="1" ht="105">
      <c r="A110" s="29">
        <v>106</v>
      </c>
      <c r="B110" s="24" t="s">
        <v>130</v>
      </c>
      <c r="C110" s="4" t="s">
        <v>458</v>
      </c>
      <c r="D110" s="4" t="s">
        <v>459</v>
      </c>
      <c r="E110" s="5">
        <v>10</v>
      </c>
      <c r="F110" s="6">
        <v>25.05</v>
      </c>
      <c r="G110" s="28" t="s">
        <v>1229</v>
      </c>
      <c r="H110" s="28" t="s">
        <v>1229</v>
      </c>
      <c r="I110" s="28">
        <f>IFERROR((#REF!/1.1-H110)/G110*100,0)</f>
        <v>0</v>
      </c>
      <c r="J110" s="28" t="str">
        <f>IF(Таблица1[[#This Row],[Фактическая розничная надбавка,          %]]&gt;P110,"Нарушение","В пределах нормы")</f>
        <v>В пределах нормы</v>
      </c>
      <c r="K110" s="7">
        <v>0</v>
      </c>
      <c r="L110" s="1">
        <v>0</v>
      </c>
      <c r="M110" s="31">
        <v>5900008006446</v>
      </c>
      <c r="N110" s="8" t="str">
        <f>IF(I110&gt;P110,"Нарушение","В пределах нормы")</f>
        <v>В пределах нормы</v>
      </c>
      <c r="O110" s="9" t="e">
        <f>IF(#REF!&gt;(#REF!*1.15),"Нарушение","В пределах нормы")</f>
        <v>#REF!</v>
      </c>
      <c r="P110" s="10">
        <v>25</v>
      </c>
      <c r="HSO110" s="11">
        <v>0</v>
      </c>
    </row>
    <row r="111" spans="1:16 5917:5917" s="11" customFormat="1" ht="105">
      <c r="A111" s="30">
        <v>107</v>
      </c>
      <c r="B111" s="24" t="s">
        <v>460</v>
      </c>
      <c r="C111" s="4" t="s">
        <v>461</v>
      </c>
      <c r="D111" s="4" t="s">
        <v>127</v>
      </c>
      <c r="E111" s="5">
        <v>30</v>
      </c>
      <c r="F111" s="6">
        <v>16.43</v>
      </c>
      <c r="G111" s="28" t="s">
        <v>1229</v>
      </c>
      <c r="H111" s="28" t="s">
        <v>1229</v>
      </c>
      <c r="I111" s="28">
        <f>IFERROR((#REF!/1.1-H111)/G111*100,0)</f>
        <v>0</v>
      </c>
      <c r="J111" s="28" t="str">
        <f>IF(Таблица1[[#This Row],[Фактическая розничная надбавка,          %]]&gt;P111,"Нарушение","В пределах нормы")</f>
        <v>В пределах нормы</v>
      </c>
      <c r="K111" s="7">
        <v>0</v>
      </c>
      <c r="L111" s="1">
        <v>0</v>
      </c>
      <c r="M111" s="31">
        <v>4601969003314</v>
      </c>
      <c r="N111" s="8" t="str">
        <f>IF(I111&gt;P111,"Нарушение","В пределах нормы")</f>
        <v>В пределах нормы</v>
      </c>
      <c r="O111" s="9" t="e">
        <f>IF(#REF!&gt;(#REF!*1.15),"Нарушение","В пределах нормы")</f>
        <v>#REF!</v>
      </c>
      <c r="P111" s="10">
        <v>25</v>
      </c>
      <c r="HSO111" s="11">
        <v>0</v>
      </c>
    </row>
    <row r="112" spans="1:16 5917:5917" s="11" customFormat="1" ht="59.25" customHeight="1">
      <c r="A112" s="29">
        <v>108</v>
      </c>
      <c r="B112" s="24" t="s">
        <v>462</v>
      </c>
      <c r="C112" s="4" t="s">
        <v>463</v>
      </c>
      <c r="D112" s="4" t="s">
        <v>213</v>
      </c>
      <c r="E112" s="5">
        <v>10</v>
      </c>
      <c r="F112" s="6">
        <v>32.29</v>
      </c>
      <c r="G112" s="28" t="s">
        <v>1229</v>
      </c>
      <c r="H112" s="28" t="s">
        <v>1229</v>
      </c>
      <c r="I112" s="28">
        <f>IFERROR((#REF!/1.1-H112)/G112*100,0)</f>
        <v>0</v>
      </c>
      <c r="J112" s="28" t="str">
        <f>IF(Таблица1[[#This Row],[Фактическая розничная надбавка,          %]]&gt;P112,"Нарушение","В пределах нормы")</f>
        <v>В пределах нормы</v>
      </c>
      <c r="K112" s="7">
        <v>46.5</v>
      </c>
      <c r="L112" s="1">
        <v>0</v>
      </c>
      <c r="M112" s="31">
        <v>4601026154720</v>
      </c>
      <c r="N112" s="8" t="str">
        <f>IF(I112&gt;P112,"Нарушение","В пределах нормы")</f>
        <v>В пределах нормы</v>
      </c>
      <c r="O112" s="9" t="e">
        <f>IF(#REF!&gt;(#REF!*1.15),"Нарушение","В пределах нормы")</f>
        <v>#REF!</v>
      </c>
      <c r="P112" s="10">
        <v>25</v>
      </c>
      <c r="HSO112" s="11">
        <v>41.033666666666669</v>
      </c>
    </row>
    <row r="113" spans="1:16 5917:5917" s="11" customFormat="1" ht="60">
      <c r="A113" s="29">
        <v>109</v>
      </c>
      <c r="B113" s="24" t="s">
        <v>464</v>
      </c>
      <c r="C113" s="4" t="s">
        <v>465</v>
      </c>
      <c r="D113" s="4" t="s">
        <v>466</v>
      </c>
      <c r="E113" s="5">
        <v>28</v>
      </c>
      <c r="F113" s="6">
        <v>69.89</v>
      </c>
      <c r="G113" s="28" t="s">
        <v>1229</v>
      </c>
      <c r="H113" s="28" t="s">
        <v>1229</v>
      </c>
      <c r="I113" s="28">
        <f>IFERROR((#REF!/1.1-H113)/G113*100,0)</f>
        <v>0</v>
      </c>
      <c r="J113" s="28" t="str">
        <f>IF(Таблица1[[#This Row],[Фактическая розничная надбавка,          %]]&gt;P113,"Нарушение","В пределах нормы")</f>
        <v>В пределах нормы</v>
      </c>
      <c r="K113" s="7">
        <v>95</v>
      </c>
      <c r="L113" s="1">
        <v>88</v>
      </c>
      <c r="M113" s="31">
        <v>5904374000138</v>
      </c>
      <c r="N113" s="8" t="str">
        <f>IF(I113&gt;P113,"Нарушение","В пределах нормы")</f>
        <v>В пределах нормы</v>
      </c>
      <c r="O113" s="9" t="e">
        <f>IF(#REF!&gt;(#REF!*1.15),"Нарушение","В пределах нормы")</f>
        <v>#REF!</v>
      </c>
      <c r="P113" s="10">
        <v>22</v>
      </c>
      <c r="HSO113" s="11">
        <v>82.529827586206892</v>
      </c>
    </row>
    <row r="114" spans="1:16 5917:5917" s="11" customFormat="1" ht="60">
      <c r="A114" s="30">
        <v>110</v>
      </c>
      <c r="B114" s="24" t="s">
        <v>464</v>
      </c>
      <c r="C114" s="4" t="s">
        <v>467</v>
      </c>
      <c r="D114" s="4" t="s">
        <v>232</v>
      </c>
      <c r="E114" s="5">
        <v>1</v>
      </c>
      <c r="F114" s="6">
        <v>89.95</v>
      </c>
      <c r="G114" s="28" t="s">
        <v>1229</v>
      </c>
      <c r="H114" s="28" t="s">
        <v>1229</v>
      </c>
      <c r="I114" s="28">
        <f>IFERROR((#REF!/1.1-H114)/G114*100,0)</f>
        <v>0</v>
      </c>
      <c r="J114" s="28" t="str">
        <f>IF(Таблица1[[#This Row],[Фактическая розничная надбавка,          %]]&gt;P114,"Нарушение","В пределах нормы")</f>
        <v>В пределах нормы</v>
      </c>
      <c r="K114" s="7">
        <v>133</v>
      </c>
      <c r="L114" s="1">
        <v>115</v>
      </c>
      <c r="M114" s="31">
        <v>5907529411124</v>
      </c>
      <c r="N114" s="8" t="str">
        <f>IF(I114&gt;P114,"Нарушение","В пределах нормы")</f>
        <v>В пределах нормы</v>
      </c>
      <c r="O114" s="9" t="e">
        <f>IF(#REF!&gt;(#REF!*1.15),"Нарушение","В пределах нормы")</f>
        <v>#REF!</v>
      </c>
      <c r="P114" s="10">
        <v>22</v>
      </c>
      <c r="HSO114" s="11">
        <v>114.06486363636363</v>
      </c>
    </row>
    <row r="115" spans="1:16 5917:5917" s="11" customFormat="1" ht="75">
      <c r="A115" s="29">
        <v>111</v>
      </c>
      <c r="B115" s="24" t="s">
        <v>468</v>
      </c>
      <c r="C115" s="4" t="s">
        <v>469</v>
      </c>
      <c r="D115" s="4" t="s">
        <v>182</v>
      </c>
      <c r="E115" s="5">
        <v>30</v>
      </c>
      <c r="F115" s="6">
        <v>62.66</v>
      </c>
      <c r="G115" s="28" t="s">
        <v>1229</v>
      </c>
      <c r="H115" s="28" t="s">
        <v>1229</v>
      </c>
      <c r="I115" s="28">
        <f>IFERROR((#REF!/1.1-H115)/G115*100,0)</f>
        <v>0</v>
      </c>
      <c r="J115" s="28" t="str">
        <f>IF(Таблица1[[#This Row],[Фактическая розничная надбавка,          %]]&gt;P115,"Нарушение","В пределах нормы")</f>
        <v>В пределах нормы</v>
      </c>
      <c r="K115" s="7">
        <v>75.3</v>
      </c>
      <c r="L115" s="1">
        <v>0</v>
      </c>
      <c r="M115" s="31">
        <v>4607003244637</v>
      </c>
      <c r="N115" s="8" t="str">
        <f>IF(I115&gt;P115,"Нарушение","В пределах нормы")</f>
        <v>В пределах нормы</v>
      </c>
      <c r="O115" s="9" t="e">
        <f>IF(#REF!&gt;(#REF!*1.15),"Нарушение","В пределах нормы")</f>
        <v>#REF!</v>
      </c>
      <c r="P115" s="10">
        <v>22</v>
      </c>
      <c r="HSO115" s="11">
        <v>58.671666666666674</v>
      </c>
    </row>
    <row r="116" spans="1:16 5917:5917" s="11" customFormat="1" ht="75">
      <c r="A116" s="29">
        <v>112</v>
      </c>
      <c r="B116" s="24" t="s">
        <v>468</v>
      </c>
      <c r="C116" s="4" t="s">
        <v>470</v>
      </c>
      <c r="D116" s="4" t="s">
        <v>182</v>
      </c>
      <c r="E116" s="5">
        <v>30</v>
      </c>
      <c r="F116" s="6">
        <v>120.27</v>
      </c>
      <c r="G116" s="28" t="s">
        <v>1229</v>
      </c>
      <c r="H116" s="28" t="s">
        <v>1229</v>
      </c>
      <c r="I116" s="28">
        <f>IFERROR((#REF!/1.1-H116)/G116*100,0)</f>
        <v>0</v>
      </c>
      <c r="J116" s="28" t="str">
        <f>IF(Таблица1[[#This Row],[Фактическая розничная надбавка,          %]]&gt;P116,"Нарушение","В пределах нормы")</f>
        <v>В пределах нормы</v>
      </c>
      <c r="K116" s="7">
        <v>48.4</v>
      </c>
      <c r="L116" s="1">
        <v>0</v>
      </c>
      <c r="M116" s="31">
        <v>4607003244682</v>
      </c>
      <c r="N116" s="8" t="str">
        <f>IF(I116&gt;P116,"Нарушение","В пределах нормы")</f>
        <v>В пределах нормы</v>
      </c>
      <c r="O116" s="9" t="e">
        <f>IF(#REF!&gt;(#REF!*1.15),"Нарушение","В пределах нормы")</f>
        <v>#REF!</v>
      </c>
      <c r="P116" s="10">
        <v>22</v>
      </c>
      <c r="HSO116" s="11">
        <v>37.18</v>
      </c>
    </row>
    <row r="117" spans="1:16 5917:5917" s="11" customFormat="1" ht="75">
      <c r="A117" s="30">
        <v>113</v>
      </c>
      <c r="B117" s="24" t="s">
        <v>468</v>
      </c>
      <c r="C117" s="4" t="s">
        <v>453</v>
      </c>
      <c r="D117" s="4" t="s">
        <v>182</v>
      </c>
      <c r="E117" s="5">
        <v>30</v>
      </c>
      <c r="F117" s="6">
        <v>70.27</v>
      </c>
      <c r="G117" s="28" t="s">
        <v>1229</v>
      </c>
      <c r="H117" s="28" t="s">
        <v>1229</v>
      </c>
      <c r="I117" s="28">
        <f>IFERROR((#REF!/1.1-H117)/G117*100,0)</f>
        <v>0</v>
      </c>
      <c r="J117" s="28" t="str">
        <f>IF(Таблица1[[#This Row],[Фактическая розничная надбавка,          %]]&gt;P117,"Нарушение","В пределах нормы")</f>
        <v>В пределах нормы</v>
      </c>
      <c r="K117" s="7">
        <v>56.36</v>
      </c>
      <c r="L117" s="1">
        <v>0</v>
      </c>
      <c r="M117" s="31">
        <v>4607003245191</v>
      </c>
      <c r="N117" s="8" t="str">
        <f>IF(I117&gt;P117,"Нарушение","В пределах нормы")</f>
        <v>В пределах нормы</v>
      </c>
      <c r="O117" s="9" t="e">
        <f>IF(#REF!&gt;(#REF!*1.15),"Нарушение","В пределах нормы")</f>
        <v>#REF!</v>
      </c>
      <c r="P117" s="10">
        <v>22</v>
      </c>
      <c r="HSO117" s="11">
        <v>41.613</v>
      </c>
    </row>
    <row r="118" spans="1:16 5917:5917" s="11" customFormat="1" ht="75">
      <c r="A118" s="29">
        <v>114</v>
      </c>
      <c r="B118" s="24" t="s">
        <v>471</v>
      </c>
      <c r="C118" s="4" t="s">
        <v>453</v>
      </c>
      <c r="D118" s="4" t="s">
        <v>472</v>
      </c>
      <c r="E118" s="5">
        <v>30</v>
      </c>
      <c r="F118" s="6">
        <v>75.599999999999994</v>
      </c>
      <c r="G118" s="28" t="s">
        <v>1229</v>
      </c>
      <c r="H118" s="28" t="s">
        <v>1229</v>
      </c>
      <c r="I118" s="28">
        <f>IFERROR((#REF!/1.1-H118)/G118*100,0)</f>
        <v>0</v>
      </c>
      <c r="J118" s="28" t="str">
        <f>IF(Таблица1[[#This Row],[Фактическая розничная надбавка,          %]]&gt;P118,"Нарушение","В пределах нормы")</f>
        <v>В пределах нормы</v>
      </c>
      <c r="K118" s="7">
        <v>46.6</v>
      </c>
      <c r="L118" s="1">
        <v>39</v>
      </c>
      <c r="M118" s="31">
        <v>4607020330757</v>
      </c>
      <c r="N118" s="8" t="str">
        <f>IF(I118&gt;P118,"Нарушение","В пределах нормы")</f>
        <v>В пределах нормы</v>
      </c>
      <c r="O118" s="9" t="e">
        <f>IF(#REF!&gt;(#REF!*1.15),"Нарушение","В пределах нормы")</f>
        <v>#REF!</v>
      </c>
      <c r="P118" s="10">
        <v>22</v>
      </c>
      <c r="HSO118" s="11">
        <v>37.480952380952374</v>
      </c>
    </row>
    <row r="119" spans="1:16 5917:5917" s="11" customFormat="1" ht="75">
      <c r="A119" s="29">
        <v>115</v>
      </c>
      <c r="B119" s="24" t="s">
        <v>471</v>
      </c>
      <c r="C119" s="4" t="s">
        <v>407</v>
      </c>
      <c r="D119" s="4" t="s">
        <v>472</v>
      </c>
      <c r="E119" s="5">
        <v>30</v>
      </c>
      <c r="F119" s="6">
        <v>129.6</v>
      </c>
      <c r="G119" s="28" t="s">
        <v>1229</v>
      </c>
      <c r="H119" s="28" t="s">
        <v>1229</v>
      </c>
      <c r="I119" s="28">
        <f>IFERROR((#REF!/1.1-H119)/G119*100,0)</f>
        <v>0</v>
      </c>
      <c r="J119" s="28" t="str">
        <f>IF(Таблица1[[#This Row],[Фактическая розничная надбавка,          %]]&gt;P119,"Нарушение","В пределах нормы")</f>
        <v>В пределах нормы</v>
      </c>
      <c r="K119" s="7">
        <v>53.5</v>
      </c>
      <c r="L119" s="1">
        <v>38.04</v>
      </c>
      <c r="M119" s="31">
        <v>4607020330795</v>
      </c>
      <c r="N119" s="8" t="str">
        <f>IF(I119&gt;P119,"Нарушение","В пределах нормы")</f>
        <v>В пределах нормы</v>
      </c>
      <c r="O119" s="9" t="e">
        <f>IF(#REF!&gt;(#REF!*1.15),"Нарушение","В пределах нормы")</f>
        <v>#REF!</v>
      </c>
      <c r="P119" s="10">
        <v>22</v>
      </c>
      <c r="HSO119" s="11">
        <v>41.864761904761906</v>
      </c>
    </row>
    <row r="120" spans="1:16 5917:5917" s="11" customFormat="1" ht="105">
      <c r="A120" s="30">
        <v>116</v>
      </c>
      <c r="B120" s="24" t="s">
        <v>473</v>
      </c>
      <c r="C120" s="4" t="s">
        <v>474</v>
      </c>
      <c r="D120" s="4" t="s">
        <v>475</v>
      </c>
      <c r="E120" s="5">
        <v>30</v>
      </c>
      <c r="F120" s="6">
        <v>203.39</v>
      </c>
      <c r="G120" s="28" t="s">
        <v>1229</v>
      </c>
      <c r="H120" s="28" t="s">
        <v>1229</v>
      </c>
      <c r="I120" s="28">
        <f>IFERROR((#REF!/1.1-H120)/G120*100,0)</f>
        <v>0</v>
      </c>
      <c r="J120" s="28" t="str">
        <f>IF(Таблица1[[#This Row],[Фактическая розничная надбавка,          %]]&gt;P120,"Нарушение","В пределах нормы")</f>
        <v>В пределах нормы</v>
      </c>
      <c r="K120" s="7">
        <v>287</v>
      </c>
      <c r="L120" s="1">
        <v>0</v>
      </c>
      <c r="M120" s="31">
        <v>4600561020019</v>
      </c>
      <c r="N120" s="8" t="str">
        <f>IF(I120&gt;P120,"Нарушение","В пределах нормы")</f>
        <v>В пределах нормы</v>
      </c>
      <c r="O120" s="9" t="e">
        <f>IF(#REF!&gt;(#REF!*1.15),"Нарушение","В пределах нормы")</f>
        <v>#REF!</v>
      </c>
      <c r="P120" s="10">
        <v>22</v>
      </c>
      <c r="HSO120" s="11">
        <v>258.19166666666666</v>
      </c>
    </row>
    <row r="121" spans="1:16 5917:5917" s="11" customFormat="1" ht="90">
      <c r="A121" s="29">
        <v>117</v>
      </c>
      <c r="B121" s="24" t="s">
        <v>473</v>
      </c>
      <c r="C121" s="4" t="s">
        <v>476</v>
      </c>
      <c r="D121" s="4" t="s">
        <v>477</v>
      </c>
      <c r="E121" s="5">
        <v>10</v>
      </c>
      <c r="F121" s="6">
        <v>57.1</v>
      </c>
      <c r="G121" s="28" t="s">
        <v>1229</v>
      </c>
      <c r="H121" s="28" t="s">
        <v>1229</v>
      </c>
      <c r="I121" s="28">
        <f>IFERROR((#REF!/1.1-H121)/G121*100,0)</f>
        <v>0</v>
      </c>
      <c r="J121" s="28" t="str">
        <f>IF(Таблица1[[#This Row],[Фактическая розничная надбавка,          %]]&gt;P121,"Нарушение","В пределах нормы")</f>
        <v>В пределах нормы</v>
      </c>
      <c r="K121" s="7">
        <v>90</v>
      </c>
      <c r="L121" s="1">
        <v>82.5</v>
      </c>
      <c r="M121" s="31">
        <v>4607007170239</v>
      </c>
      <c r="N121" s="8" t="str">
        <f>IF(I121&gt;P121,"Нарушение","В пределах нормы")</f>
        <v>В пределах нормы</v>
      </c>
      <c r="O121" s="9" t="e">
        <f>IF(#REF!&gt;(#REF!*1.15),"Нарушение","В пределах нормы")</f>
        <v>#REF!</v>
      </c>
      <c r="P121" s="10">
        <v>22</v>
      </c>
      <c r="HSO121" s="11">
        <v>76.381818181818176</v>
      </c>
    </row>
    <row r="122" spans="1:16 5917:5917" s="11" customFormat="1" ht="75" customHeight="1">
      <c r="A122" s="29">
        <v>118</v>
      </c>
      <c r="B122" s="24" t="s">
        <v>478</v>
      </c>
      <c r="C122" s="4" t="s">
        <v>479</v>
      </c>
      <c r="D122" s="4" t="s">
        <v>480</v>
      </c>
      <c r="E122" s="5">
        <v>28</v>
      </c>
      <c r="F122" s="6">
        <v>355.97</v>
      </c>
      <c r="G122" s="28">
        <v>259.08999999999997</v>
      </c>
      <c r="H122" s="28">
        <v>297.95349999999996</v>
      </c>
      <c r="I122" s="28">
        <f>IFERROR((#REF!/1.1-H122)/G122*100,0)</f>
        <v>0</v>
      </c>
      <c r="J122" s="28" t="str">
        <f>IF(Таблица1[[#This Row],[Фактическая розничная надбавка,          %]]&gt;P122,"Нарушение","В пределах нормы")</f>
        <v>В пределах нормы</v>
      </c>
      <c r="K122" s="7">
        <v>362</v>
      </c>
      <c r="L122" s="1">
        <v>0</v>
      </c>
      <c r="M122" s="31">
        <v>4605635000836</v>
      </c>
      <c r="N122" s="8" t="str">
        <f>IF(I122&gt;P122,"Нарушение","В пределах нормы")</f>
        <v>В пределах нормы</v>
      </c>
      <c r="O122" s="9" t="e">
        <f>IF(#REF!&gt;(#REF!*1.15),"Нарушение","В пределах нормы")</f>
        <v>#REF!</v>
      </c>
      <c r="P122" s="10">
        <v>22</v>
      </c>
      <c r="HSO122" s="11">
        <v>280.32914285714287</v>
      </c>
    </row>
    <row r="123" spans="1:16 5917:5917" s="11" customFormat="1" ht="75">
      <c r="A123" s="30">
        <v>119</v>
      </c>
      <c r="B123" s="24" t="s">
        <v>478</v>
      </c>
      <c r="C123" s="4" t="s">
        <v>481</v>
      </c>
      <c r="D123" s="4" t="s">
        <v>482</v>
      </c>
      <c r="E123" s="5">
        <v>14</v>
      </c>
      <c r="F123" s="6">
        <v>144.87</v>
      </c>
      <c r="G123" s="28" t="s">
        <v>1229</v>
      </c>
      <c r="H123" s="28" t="s">
        <v>1229</v>
      </c>
      <c r="I123" s="28">
        <f>IFERROR((#REF!/1.1-H123)/G123*100,0)</f>
        <v>0</v>
      </c>
      <c r="J123" s="28" t="str">
        <f>IF(Таблица1[[#This Row],[Фактическая розничная надбавка,          %]]&gt;P123,"Нарушение","В пределах нормы")</f>
        <v>В пределах нормы</v>
      </c>
      <c r="K123" s="7">
        <v>0</v>
      </c>
      <c r="L123" s="1">
        <v>0</v>
      </c>
      <c r="M123" s="31">
        <v>4607055130193</v>
      </c>
      <c r="N123" s="8" t="str">
        <f>IF(I123&gt;P123,"Нарушение","В пределах нормы")</f>
        <v>В пределах нормы</v>
      </c>
      <c r="O123" s="9" t="e">
        <f>IF(#REF!&gt;(#REF!*1.15),"Нарушение","В пределах нормы")</f>
        <v>#REF!</v>
      </c>
      <c r="P123" s="10">
        <v>22</v>
      </c>
      <c r="HSO123" s="11">
        <v>66</v>
      </c>
    </row>
    <row r="124" spans="1:16 5917:5917" s="11" customFormat="1" ht="60">
      <c r="A124" s="29">
        <v>120</v>
      </c>
      <c r="B124" s="24" t="s">
        <v>483</v>
      </c>
      <c r="C124" s="4" t="s">
        <v>174</v>
      </c>
      <c r="D124" s="4" t="s">
        <v>484</v>
      </c>
      <c r="E124" s="5">
        <v>50</v>
      </c>
      <c r="F124" s="6">
        <v>44.94</v>
      </c>
      <c r="G124" s="28" t="s">
        <v>1229</v>
      </c>
      <c r="H124" s="28" t="s">
        <v>1229</v>
      </c>
      <c r="I124" s="28">
        <f>IFERROR((#REF!/1.1-H124)/G124*100,0)</f>
        <v>0</v>
      </c>
      <c r="J124" s="28" t="str">
        <f>IF(Таблица1[[#This Row],[Фактическая розничная надбавка,          %]]&gt;P124,"Нарушение","В пределах нормы")</f>
        <v>В пределах нормы</v>
      </c>
      <c r="K124" s="7">
        <v>66</v>
      </c>
      <c r="L124" s="1">
        <v>0</v>
      </c>
      <c r="M124" s="31">
        <v>8584005053527</v>
      </c>
      <c r="N124" s="8" t="str">
        <f>IF(I124&gt;P124,"Нарушение","В пределах нормы")</f>
        <v>В пределах нормы</v>
      </c>
      <c r="O124" s="9" t="e">
        <f>IF(#REF!&gt;(#REF!*1.15),"Нарушение","В пределах нормы")</f>
        <v>#REF!</v>
      </c>
      <c r="P124" s="10">
        <v>25</v>
      </c>
      <c r="HSO124" s="11">
        <v>0</v>
      </c>
    </row>
    <row r="125" spans="1:16 5917:5917" s="11" customFormat="1" ht="60">
      <c r="A125" s="29">
        <v>121</v>
      </c>
      <c r="B125" s="24" t="s">
        <v>483</v>
      </c>
      <c r="C125" s="4" t="s">
        <v>485</v>
      </c>
      <c r="D125" s="4" t="s">
        <v>484</v>
      </c>
      <c r="E125" s="5">
        <v>50</v>
      </c>
      <c r="F125" s="6">
        <v>81.88</v>
      </c>
      <c r="G125" s="28" t="s">
        <v>1229</v>
      </c>
      <c r="H125" s="28" t="s">
        <v>1229</v>
      </c>
      <c r="I125" s="28">
        <f>IFERROR((#REF!/1.1-H125)/G125*100,0)</f>
        <v>0</v>
      </c>
      <c r="J125" s="28" t="str">
        <f>IF(Таблица1[[#This Row],[Фактическая розничная надбавка,          %]]&gt;P125,"Нарушение","В пределах нормы")</f>
        <v>В пределах нормы</v>
      </c>
      <c r="K125" s="7">
        <v>0</v>
      </c>
      <c r="L125" s="1">
        <v>0</v>
      </c>
      <c r="M125" s="31">
        <v>8584005053534</v>
      </c>
      <c r="N125" s="8" t="str">
        <f>IF(I125&gt;P125,"Нарушение","В пределах нормы")</f>
        <v>В пределах нормы</v>
      </c>
      <c r="O125" s="9" t="e">
        <f>IF(#REF!&gt;(#REF!*1.15),"Нарушение","В пределах нормы")</f>
        <v>#REF!</v>
      </c>
      <c r="P125" s="10">
        <v>22</v>
      </c>
      <c r="HSO125" s="11">
        <v>0</v>
      </c>
    </row>
    <row r="126" spans="1:16 5917:5917" s="11" customFormat="1" ht="120">
      <c r="A126" s="30">
        <v>122</v>
      </c>
      <c r="B126" s="24" t="s">
        <v>486</v>
      </c>
      <c r="C126" s="4" t="s">
        <v>487</v>
      </c>
      <c r="D126" s="4" t="s">
        <v>197</v>
      </c>
      <c r="E126" s="5">
        <v>10</v>
      </c>
      <c r="F126" s="6">
        <v>22.55</v>
      </c>
      <c r="G126" s="28" t="s">
        <v>1229</v>
      </c>
      <c r="H126" s="28" t="s">
        <v>1229</v>
      </c>
      <c r="I126" s="28">
        <f>IFERROR((#REF!/1.1-H126)/G126*100,0)</f>
        <v>0</v>
      </c>
      <c r="J126" s="28" t="str">
        <f>IF(Таблица1[[#This Row],[Фактическая розничная надбавка,          %]]&gt;P126,"Нарушение","В пределах нормы")</f>
        <v>В пределах нормы</v>
      </c>
      <c r="K126" s="7">
        <v>36.700000000000003</v>
      </c>
      <c r="L126" s="1">
        <v>0</v>
      </c>
      <c r="M126" s="31">
        <v>4602884002963</v>
      </c>
      <c r="N126" s="8" t="str">
        <f>IF(I126&gt;P126,"Нарушение","В пределах нормы")</f>
        <v>В пределах нормы</v>
      </c>
      <c r="O126" s="9" t="e">
        <f>IF(#REF!&gt;(#REF!*1.15),"Нарушение","В пределах нормы")</f>
        <v>#REF!</v>
      </c>
      <c r="P126" s="10">
        <v>25</v>
      </c>
      <c r="HSO126" s="11">
        <v>18.350000000000001</v>
      </c>
    </row>
    <row r="127" spans="1:16 5917:5917" s="11" customFormat="1" ht="75" customHeight="1">
      <c r="A127" s="29">
        <v>123</v>
      </c>
      <c r="B127" s="24" t="s">
        <v>486</v>
      </c>
      <c r="C127" s="4" t="s">
        <v>488</v>
      </c>
      <c r="D127" s="4" t="s">
        <v>181</v>
      </c>
      <c r="E127" s="5">
        <v>50</v>
      </c>
      <c r="F127" s="6">
        <v>28.29</v>
      </c>
      <c r="G127" s="28">
        <v>28.29</v>
      </c>
      <c r="H127" s="28">
        <v>32.533499999999997</v>
      </c>
      <c r="I127" s="28">
        <f>IFERROR((#REF!/1.1-H127)/G127*100,0)</f>
        <v>0</v>
      </c>
      <c r="J127" s="28" t="str">
        <f>IF(Таблица1[[#This Row],[Фактическая розничная надбавка,          %]]&gt;P127,"Нарушение","В пределах нормы")</f>
        <v>В пределах нормы</v>
      </c>
      <c r="K127" s="7">
        <v>43</v>
      </c>
      <c r="L127" s="1">
        <v>0</v>
      </c>
      <c r="M127" s="31">
        <v>4607027761264</v>
      </c>
      <c r="N127" s="8" t="str">
        <f>IF(I127&gt;P127,"Нарушение","В пределах нормы")</f>
        <v>В пределах нормы</v>
      </c>
      <c r="O127" s="9" t="e">
        <f>IF(#REF!&gt;(#REF!*1.15),"Нарушение","В пределах нормы")</f>
        <v>#REF!</v>
      </c>
      <c r="P127" s="10">
        <v>25</v>
      </c>
      <c r="HSO127" s="11">
        <v>38.706842105263163</v>
      </c>
    </row>
    <row r="128" spans="1:16 5917:5917" s="11" customFormat="1" ht="75">
      <c r="A128" s="29">
        <v>124</v>
      </c>
      <c r="B128" s="24" t="s">
        <v>486</v>
      </c>
      <c r="C128" s="4" t="s">
        <v>489</v>
      </c>
      <c r="D128" s="4" t="s">
        <v>181</v>
      </c>
      <c r="E128" s="5">
        <v>50</v>
      </c>
      <c r="F128" s="6">
        <v>27.54</v>
      </c>
      <c r="G128" s="28" t="s">
        <v>1229</v>
      </c>
      <c r="H128" s="28" t="s">
        <v>1229</v>
      </c>
      <c r="I128" s="28">
        <f>IFERROR((#REF!/1.1-H128)/G128*100,0)</f>
        <v>0</v>
      </c>
      <c r="J128" s="28" t="str">
        <f>IF(Таблица1[[#This Row],[Фактическая розничная надбавка,          %]]&gt;P128,"Нарушение","В пределах нормы")</f>
        <v>В пределах нормы</v>
      </c>
      <c r="K128" s="7">
        <v>0</v>
      </c>
      <c r="L128" s="1">
        <v>0</v>
      </c>
      <c r="M128" s="31">
        <v>4607027761295</v>
      </c>
      <c r="N128" s="8" t="str">
        <f>IF(I128&gt;P128,"Нарушение","В пределах нормы")</f>
        <v>В пределах нормы</v>
      </c>
      <c r="O128" s="9" t="e">
        <f>IF(#REF!&gt;(#REF!*1.15),"Нарушение","В пределах нормы")</f>
        <v>#REF!</v>
      </c>
      <c r="P128" s="10">
        <v>25</v>
      </c>
      <c r="HSO128" s="11">
        <v>0</v>
      </c>
    </row>
    <row r="129" spans="1:16 5917:5917" s="11" customFormat="1" ht="75">
      <c r="A129" s="30">
        <v>125</v>
      </c>
      <c r="B129" s="24" t="s">
        <v>486</v>
      </c>
      <c r="C129" s="4" t="s">
        <v>490</v>
      </c>
      <c r="D129" s="4" t="s">
        <v>491</v>
      </c>
      <c r="E129" s="5">
        <v>30</v>
      </c>
      <c r="F129" s="6">
        <v>35.46</v>
      </c>
      <c r="G129" s="28" t="s">
        <v>1229</v>
      </c>
      <c r="H129" s="28" t="s">
        <v>1229</v>
      </c>
      <c r="I129" s="28">
        <f>IFERROR((#REF!/1.1-H129)/G129*100,0)</f>
        <v>0</v>
      </c>
      <c r="J129" s="28" t="str">
        <f>IF(Таблица1[[#This Row],[Фактическая розничная надбавка,          %]]&gt;P129,"Нарушение","В пределах нормы")</f>
        <v>В пределах нормы</v>
      </c>
      <c r="K129" s="7">
        <v>49.2</v>
      </c>
      <c r="L129" s="1">
        <v>0</v>
      </c>
      <c r="M129" s="31">
        <v>5310001203818</v>
      </c>
      <c r="N129" s="8" t="str">
        <f>IF(I129&gt;P129,"Нарушение","В пределах нормы")</f>
        <v>В пределах нормы</v>
      </c>
      <c r="O129" s="9" t="e">
        <f>IF(#REF!&gt;(#REF!*1.15),"Нарушение","В пределах нормы")</f>
        <v>#REF!</v>
      </c>
      <c r="P129" s="10">
        <v>25</v>
      </c>
      <c r="HSO129" s="11">
        <v>37.5</v>
      </c>
    </row>
    <row r="130" spans="1:16 5917:5917" s="11" customFormat="1" ht="60" customHeight="1">
      <c r="A130" s="29">
        <v>126</v>
      </c>
      <c r="B130" s="24" t="s">
        <v>290</v>
      </c>
      <c r="C130" s="4" t="s">
        <v>492</v>
      </c>
      <c r="D130" s="4" t="s">
        <v>493</v>
      </c>
      <c r="E130" s="5">
        <v>30</v>
      </c>
      <c r="F130" s="6">
        <v>131.59</v>
      </c>
      <c r="G130" s="28">
        <v>131.32</v>
      </c>
      <c r="H130" s="28">
        <v>151.01799999999997</v>
      </c>
      <c r="I130" s="28">
        <f>IFERROR((#REF!/1.1-H130)/G130*100,0)</f>
        <v>0</v>
      </c>
      <c r="J130" s="28" t="str">
        <f>IF(Таблица1[[#This Row],[Фактическая розничная надбавка,          %]]&gt;P130,"Нарушение","В пределах нормы")</f>
        <v>В пределах нормы</v>
      </c>
      <c r="K130" s="7">
        <v>194</v>
      </c>
      <c r="L130" s="1">
        <v>164.06</v>
      </c>
      <c r="M130" s="31">
        <v>5997001358832</v>
      </c>
      <c r="N130" s="8" t="str">
        <f>IF(I130&gt;P130,"Нарушение","В пределах нормы")</f>
        <v>В пределах нормы</v>
      </c>
      <c r="O130" s="9" t="e">
        <f>IF(#REF!&gt;(#REF!*1.15),"Нарушение","В пределах нормы")</f>
        <v>#REF!</v>
      </c>
      <c r="P130" s="10">
        <v>22</v>
      </c>
      <c r="HSO130" s="11">
        <v>168.10961538461541</v>
      </c>
    </row>
    <row r="131" spans="1:16 5917:5917" s="11" customFormat="1" ht="60" customHeight="1">
      <c r="A131" s="29">
        <v>127</v>
      </c>
      <c r="B131" s="24" t="s">
        <v>290</v>
      </c>
      <c r="C131" s="4" t="s">
        <v>494</v>
      </c>
      <c r="D131" s="4" t="s">
        <v>493</v>
      </c>
      <c r="E131" s="5">
        <v>30</v>
      </c>
      <c r="F131" s="6">
        <v>194.4</v>
      </c>
      <c r="G131" s="28" t="s">
        <v>1229</v>
      </c>
      <c r="H131" s="28" t="s">
        <v>1229</v>
      </c>
      <c r="I131" s="28">
        <f>IFERROR((#REF!/1.1-H131)/G131*100,0)</f>
        <v>0</v>
      </c>
      <c r="J131" s="28" t="str">
        <f>IF(Таблица1[[#This Row],[Фактическая розничная надбавка,          %]]&gt;P131,"Нарушение","В пределах нормы")</f>
        <v>В пределах нормы</v>
      </c>
      <c r="K131" s="7">
        <v>269</v>
      </c>
      <c r="L131" s="1">
        <v>218</v>
      </c>
      <c r="M131" s="31">
        <v>5997001358849</v>
      </c>
      <c r="N131" s="8" t="str">
        <f>IF(I131&gt;P131,"Нарушение","В пределах нормы")</f>
        <v>В пределах нормы</v>
      </c>
      <c r="O131" s="9" t="e">
        <f>IF(#REF!&gt;(#REF!*1.15),"Нарушение","В пределах нормы")</f>
        <v>#REF!</v>
      </c>
      <c r="P131" s="10">
        <v>22</v>
      </c>
      <c r="HSO131" s="11">
        <v>236.36419999999998</v>
      </c>
    </row>
    <row r="132" spans="1:16 5917:5917" s="11" customFormat="1" ht="60" customHeight="1">
      <c r="A132" s="30">
        <v>128</v>
      </c>
      <c r="B132" s="24" t="s">
        <v>290</v>
      </c>
      <c r="C132" s="4" t="s">
        <v>495</v>
      </c>
      <c r="D132" s="4" t="s">
        <v>259</v>
      </c>
      <c r="E132" s="5">
        <v>20</v>
      </c>
      <c r="F132" s="6">
        <v>59.39</v>
      </c>
      <c r="G132" s="28">
        <v>59.24</v>
      </c>
      <c r="H132" s="28">
        <v>68.125999999999991</v>
      </c>
      <c r="I132" s="28">
        <f>IFERROR((#REF!/1.1-H132)/G132*100,0)</f>
        <v>0</v>
      </c>
      <c r="J132" s="28" t="str">
        <f>IF(Таблица1[[#This Row],[Фактическая розничная надбавка,          %]]&gt;P132,"Нарушение","В пределах нормы")</f>
        <v>В пределах нормы</v>
      </c>
      <c r="K132" s="7">
        <v>89</v>
      </c>
      <c r="L132" s="1">
        <v>74.849999999999994</v>
      </c>
      <c r="M132" s="31">
        <v>5997001381649</v>
      </c>
      <c r="N132" s="8" t="str">
        <f>IF(I132&gt;P132,"Нарушение","В пределах нормы")</f>
        <v>В пределах нормы</v>
      </c>
      <c r="O132" s="9" t="e">
        <f>IF(#REF!&gt;(#REF!*1.15),"Нарушение","В пределах нормы")</f>
        <v>#REF!</v>
      </c>
      <c r="P132" s="10">
        <v>22</v>
      </c>
      <c r="HSO132" s="11">
        <v>76.263833333333338</v>
      </c>
    </row>
    <row r="133" spans="1:16 5917:5917" s="11" customFormat="1" ht="75" customHeight="1">
      <c r="A133" s="29">
        <v>129</v>
      </c>
      <c r="B133" s="24" t="s">
        <v>496</v>
      </c>
      <c r="C133" s="4" t="s">
        <v>497</v>
      </c>
      <c r="D133" s="4" t="s">
        <v>498</v>
      </c>
      <c r="E133" s="5">
        <v>30</v>
      </c>
      <c r="F133" s="6">
        <v>184.41</v>
      </c>
      <c r="G133" s="28">
        <v>182.37</v>
      </c>
      <c r="H133" s="28">
        <v>209.72549999999998</v>
      </c>
      <c r="I133" s="28">
        <f>IFERROR((#REF!/1.1-H133)/G133*100,0)</f>
        <v>0</v>
      </c>
      <c r="J133" s="28" t="str">
        <f>IF(Таблица1[[#This Row],[Фактическая розничная надбавка,          %]]&gt;P133,"Нарушение","В пределах нормы")</f>
        <v>В пределах нормы</v>
      </c>
      <c r="K133" s="7">
        <v>271</v>
      </c>
      <c r="L133" s="1">
        <v>240</v>
      </c>
      <c r="M133" s="31">
        <v>4607141996139</v>
      </c>
      <c r="N133" s="8" t="str">
        <f>IF(I133&gt;P133,"Нарушение","В пределах нормы")</f>
        <v>В пределах нормы</v>
      </c>
      <c r="O133" s="9" t="e">
        <f>IF(#REF!&gt;(#REF!*1.15),"Нарушение","В пределах нормы")</f>
        <v>#REF!</v>
      </c>
      <c r="P133" s="10">
        <v>22</v>
      </c>
      <c r="HSO133" s="11">
        <v>245.51788461538465</v>
      </c>
    </row>
    <row r="134" spans="1:16 5917:5917" s="11" customFormat="1" ht="75" customHeight="1">
      <c r="A134" s="29">
        <v>130</v>
      </c>
      <c r="B134" s="24" t="s">
        <v>496</v>
      </c>
      <c r="C134" s="4" t="s">
        <v>499</v>
      </c>
      <c r="D134" s="4" t="s">
        <v>498</v>
      </c>
      <c r="E134" s="5">
        <v>30</v>
      </c>
      <c r="F134" s="6">
        <v>114.6</v>
      </c>
      <c r="G134" s="28">
        <v>112.76</v>
      </c>
      <c r="H134" s="28">
        <v>129.67400000000001</v>
      </c>
      <c r="I134" s="28">
        <f>IFERROR((#REF!/1.1-H134)/G134*100,0)</f>
        <v>0</v>
      </c>
      <c r="J134" s="28" t="str">
        <f>IF(Таблица1[[#This Row],[Фактическая розничная надбавка,          %]]&gt;P134,"Нарушение","В пределах нормы")</f>
        <v>В пределах нормы</v>
      </c>
      <c r="K134" s="7">
        <v>169</v>
      </c>
      <c r="L134" s="1">
        <v>149</v>
      </c>
      <c r="M134" s="31">
        <v>4607141996238</v>
      </c>
      <c r="N134" s="8" t="str">
        <f>IF(I134&gt;P134,"Нарушение","В пределах нормы")</f>
        <v>В пределах нормы</v>
      </c>
      <c r="O134" s="9" t="e">
        <f>IF(#REF!&gt;(#REF!*1.15),"Нарушение","В пределах нормы")</f>
        <v>#REF!</v>
      </c>
      <c r="P134" s="10">
        <v>22</v>
      </c>
      <c r="HSO134" s="11">
        <v>153.04523076923076</v>
      </c>
    </row>
    <row r="135" spans="1:16 5917:5917" s="11" customFormat="1" ht="122.25" customHeight="1">
      <c r="A135" s="30">
        <v>131</v>
      </c>
      <c r="B135" s="24" t="s">
        <v>500</v>
      </c>
      <c r="C135" s="4" t="s">
        <v>501</v>
      </c>
      <c r="D135" s="4" t="s">
        <v>374</v>
      </c>
      <c r="E135" s="5">
        <v>10</v>
      </c>
      <c r="F135" s="6">
        <v>55.39</v>
      </c>
      <c r="G135" s="28">
        <v>61.54</v>
      </c>
      <c r="H135" s="28">
        <v>70.770999999999987</v>
      </c>
      <c r="I135" s="28">
        <f>IFERROR((#REF!/1.1-H135)/G135*100,0)</f>
        <v>0</v>
      </c>
      <c r="J135" s="28" t="str">
        <f>IF(Таблица1[[#This Row],[Фактическая розничная надбавка,          %]]&gt;P135,"Нарушение","В пределах нормы")</f>
        <v>В пределах нормы</v>
      </c>
      <c r="K135" s="7">
        <v>88</v>
      </c>
      <c r="L135" s="1">
        <v>0</v>
      </c>
      <c r="M135" s="31">
        <v>4602824020859</v>
      </c>
      <c r="N135" s="8" t="str">
        <f>IF(I135&gt;P135,"Нарушение","В пределах нормы")</f>
        <v>В пределах нормы</v>
      </c>
      <c r="O135" s="9" t="e">
        <f>IF(#REF!&gt;(#REF!*1.15),"Нарушение","В пределах нормы")</f>
        <v>#REF!</v>
      </c>
      <c r="P135" s="10">
        <v>22</v>
      </c>
      <c r="HSO135" s="11">
        <v>80.585714285714289</v>
      </c>
    </row>
    <row r="136" spans="1:16 5917:5917" s="11" customFormat="1" ht="75">
      <c r="A136" s="29">
        <v>132</v>
      </c>
      <c r="B136" s="24" t="s">
        <v>500</v>
      </c>
      <c r="C136" s="4" t="s">
        <v>502</v>
      </c>
      <c r="D136" s="4" t="s">
        <v>503</v>
      </c>
      <c r="E136" s="5">
        <v>10</v>
      </c>
      <c r="F136" s="6">
        <v>52.22</v>
      </c>
      <c r="G136" s="28" t="s">
        <v>1229</v>
      </c>
      <c r="H136" s="28" t="s">
        <v>1229</v>
      </c>
      <c r="I136" s="28">
        <f>IFERROR((#REF!/1.1-H136)/G136*100,0)</f>
        <v>0</v>
      </c>
      <c r="J136" s="28" t="str">
        <f>IF(Таблица1[[#This Row],[Фактическая розничная надбавка,          %]]&gt;P136,"Нарушение","В пределах нормы")</f>
        <v>В пределах нормы</v>
      </c>
      <c r="K136" s="7">
        <v>71</v>
      </c>
      <c r="L136" s="1">
        <v>0</v>
      </c>
      <c r="M136" s="31">
        <v>4602884004219</v>
      </c>
      <c r="N136" s="8" t="str">
        <f>IF(I136&gt;P136,"Нарушение","В пределах нормы")</f>
        <v>В пределах нормы</v>
      </c>
      <c r="O136" s="9" t="e">
        <f>IF(#REF!&gt;(#REF!*1.15),"Нарушение","В пределах нормы")</f>
        <v>#REF!</v>
      </c>
      <c r="P136" s="10">
        <v>22</v>
      </c>
      <c r="HSO136" s="11">
        <v>35.5</v>
      </c>
    </row>
    <row r="137" spans="1:16 5917:5917" s="11" customFormat="1" ht="60">
      <c r="A137" s="29">
        <v>133</v>
      </c>
      <c r="B137" s="24" t="s">
        <v>504</v>
      </c>
      <c r="C137" s="4" t="s">
        <v>505</v>
      </c>
      <c r="D137" s="4" t="s">
        <v>506</v>
      </c>
      <c r="E137" s="5">
        <v>10</v>
      </c>
      <c r="F137" s="6">
        <v>45.72</v>
      </c>
      <c r="G137" s="28" t="s">
        <v>1229</v>
      </c>
      <c r="H137" s="28" t="s">
        <v>1229</v>
      </c>
      <c r="I137" s="28">
        <f>IFERROR((#REF!/1.1-H137)/G137*100,0)</f>
        <v>0</v>
      </c>
      <c r="J137" s="28" t="str">
        <f>IF(Таблица1[[#This Row],[Фактическая розничная надбавка,          %]]&gt;P137,"Нарушение","В пределах нормы")</f>
        <v>В пределах нормы</v>
      </c>
      <c r="K137" s="7">
        <v>0</v>
      </c>
      <c r="L137" s="1">
        <v>0</v>
      </c>
      <c r="M137" s="31">
        <v>4823006403295</v>
      </c>
      <c r="N137" s="8" t="str">
        <f>IF(I137&gt;P137,"Нарушение","В пределах нормы")</f>
        <v>В пределах нормы</v>
      </c>
      <c r="O137" s="9" t="e">
        <f>IF(#REF!&gt;(#REF!*1.15),"Нарушение","В пределах нормы")</f>
        <v>#REF!</v>
      </c>
      <c r="P137" s="10">
        <v>25</v>
      </c>
      <c r="HSO137" s="11">
        <v>0</v>
      </c>
    </row>
    <row r="138" spans="1:16 5917:5917" s="11" customFormat="1" ht="75" customHeight="1">
      <c r="A138" s="30">
        <v>134</v>
      </c>
      <c r="B138" s="24" t="s">
        <v>507</v>
      </c>
      <c r="C138" s="4" t="s">
        <v>508</v>
      </c>
      <c r="D138" s="4" t="s">
        <v>509</v>
      </c>
      <c r="E138" s="5">
        <v>10</v>
      </c>
      <c r="F138" s="6">
        <v>183.01</v>
      </c>
      <c r="G138" s="28">
        <v>183.01</v>
      </c>
      <c r="H138" s="28">
        <v>210.46149999999997</v>
      </c>
      <c r="I138" s="28">
        <f>IFERROR((#REF!/1.1-H138)/G138*100,0)</f>
        <v>0</v>
      </c>
      <c r="J138" s="28" t="str">
        <f>IF(Таблица1[[#This Row],[Фактическая розничная надбавка,          %]]&gt;P138,"Нарушение","В пределах нормы")</f>
        <v>В пределах нормы</v>
      </c>
      <c r="K138" s="7">
        <v>275</v>
      </c>
      <c r="L138" s="1">
        <v>239</v>
      </c>
      <c r="M138" s="31">
        <v>4605286000100</v>
      </c>
      <c r="N138" s="8" t="str">
        <f>IF(I138&gt;P138,"Нарушение","В пределах нормы")</f>
        <v>В пределах нормы</v>
      </c>
      <c r="O138" s="9" t="e">
        <f>IF(#REF!&gt;(#REF!*1.15),"Нарушение","В пределах нормы")</f>
        <v>#REF!</v>
      </c>
      <c r="P138" s="10">
        <v>22</v>
      </c>
      <c r="HSO138" s="11">
        <v>240.94448387096776</v>
      </c>
    </row>
    <row r="139" spans="1:16 5917:5917" s="11" customFormat="1" ht="75">
      <c r="A139" s="29">
        <v>135</v>
      </c>
      <c r="B139" s="24" t="s">
        <v>507</v>
      </c>
      <c r="C139" s="4" t="s">
        <v>510</v>
      </c>
      <c r="D139" s="4" t="s">
        <v>509</v>
      </c>
      <c r="E139" s="5">
        <v>10</v>
      </c>
      <c r="F139" s="6">
        <v>265.04000000000002</v>
      </c>
      <c r="G139" s="28">
        <v>265.04000000000002</v>
      </c>
      <c r="H139" s="28">
        <v>304.79599999999999</v>
      </c>
      <c r="I139" s="28">
        <f>IFERROR((#REF!/1.1-H139)/G139*100,0)</f>
        <v>0</v>
      </c>
      <c r="J139" s="28" t="str">
        <f>IF(Таблица1[[#This Row],[Фактическая розничная надбавка,          %]]&gt;P139,"Нарушение","В пределах нормы")</f>
        <v>В пределах нормы</v>
      </c>
      <c r="K139" s="7">
        <v>399</v>
      </c>
      <c r="L139" s="1">
        <v>346</v>
      </c>
      <c r="M139" s="31">
        <v>4605286000117</v>
      </c>
      <c r="N139" s="8" t="str">
        <f>IF(I139&gt;P139,"Нарушение","В пределах нормы")</f>
        <v>В пределах нормы</v>
      </c>
      <c r="O139" s="9" t="e">
        <f>IF(#REF!&gt;(#REF!*1.15),"Нарушение","В пределах нормы")</f>
        <v>#REF!</v>
      </c>
      <c r="P139" s="10">
        <v>22</v>
      </c>
      <c r="HSO139" s="11">
        <v>344.13604347826089</v>
      </c>
    </row>
    <row r="140" spans="1:16 5917:5917" s="11" customFormat="1" ht="75">
      <c r="A140" s="29">
        <v>136</v>
      </c>
      <c r="B140" s="24" t="s">
        <v>507</v>
      </c>
      <c r="C140" s="4" t="s">
        <v>511</v>
      </c>
      <c r="D140" s="4" t="s">
        <v>509</v>
      </c>
      <c r="E140" s="5">
        <v>1</v>
      </c>
      <c r="F140" s="6">
        <v>121.17</v>
      </c>
      <c r="G140" s="28" t="s">
        <v>1229</v>
      </c>
      <c r="H140" s="28" t="s">
        <v>1229</v>
      </c>
      <c r="I140" s="28">
        <f>IFERROR((#REF!/1.1-H140)/G140*100,0)</f>
        <v>0</v>
      </c>
      <c r="J140" s="28" t="str">
        <f>IF(Таблица1[[#This Row],[Фактическая розничная надбавка,          %]]&gt;P140,"Нарушение","В пределах нормы")</f>
        <v>В пределах нормы</v>
      </c>
      <c r="K140" s="7">
        <v>179</v>
      </c>
      <c r="L140" s="1">
        <v>0</v>
      </c>
      <c r="M140" s="31">
        <v>4605286000179</v>
      </c>
      <c r="N140" s="8" t="str">
        <f>IF(I140&gt;P140,"Нарушение","В пределах нормы")</f>
        <v>В пределах нормы</v>
      </c>
      <c r="O140" s="9" t="e">
        <f>IF(#REF!&gt;(#REF!*1.15),"Нарушение","В пределах нормы")</f>
        <v>#REF!</v>
      </c>
      <c r="P140" s="10">
        <v>22</v>
      </c>
      <c r="HSO140" s="11">
        <v>137.11641666666665</v>
      </c>
    </row>
    <row r="141" spans="1:16 5917:5917" s="11" customFormat="1" ht="182.25" customHeight="1">
      <c r="A141" s="30">
        <v>137</v>
      </c>
      <c r="B141" s="24" t="s">
        <v>512</v>
      </c>
      <c r="C141" s="4" t="s">
        <v>513</v>
      </c>
      <c r="D141" s="4" t="s">
        <v>514</v>
      </c>
      <c r="E141" s="5">
        <v>10</v>
      </c>
      <c r="F141" s="6">
        <v>19.52</v>
      </c>
      <c r="G141" s="28" t="s">
        <v>1229</v>
      </c>
      <c r="H141" s="28" t="s">
        <v>1229</v>
      </c>
      <c r="I141" s="28">
        <f>IFERROR((#REF!/1.1-H141)/G141*100,0)</f>
        <v>0</v>
      </c>
      <c r="J141" s="28" t="str">
        <f>IF(Таблица1[[#This Row],[Фактическая розничная надбавка,          %]]&gt;P141,"Нарушение","В пределах нормы")</f>
        <v>В пределах нормы</v>
      </c>
      <c r="K141" s="7">
        <v>0</v>
      </c>
      <c r="L141" s="1">
        <v>0</v>
      </c>
      <c r="M141" s="31">
        <v>4670000360785</v>
      </c>
      <c r="N141" s="8" t="str">
        <f>IF(I141&gt;P141,"Нарушение","В пределах нормы")</f>
        <v>В пределах нормы</v>
      </c>
      <c r="O141" s="9" t="e">
        <f>IF(#REF!&gt;(#REF!*1.15),"Нарушение","В пределах нормы")</f>
        <v>#REF!</v>
      </c>
      <c r="P141" s="10">
        <v>25</v>
      </c>
      <c r="HSO141" s="11">
        <v>0</v>
      </c>
    </row>
    <row r="142" spans="1:16 5917:5917" s="11" customFormat="1" ht="75" customHeight="1">
      <c r="A142" s="29">
        <v>138</v>
      </c>
      <c r="B142" s="24" t="s">
        <v>512</v>
      </c>
      <c r="C142" s="4" t="s">
        <v>515</v>
      </c>
      <c r="D142" s="4" t="s">
        <v>516</v>
      </c>
      <c r="E142" s="5">
        <v>10</v>
      </c>
      <c r="F142" s="6">
        <v>92.24</v>
      </c>
      <c r="G142" s="28">
        <v>21.36</v>
      </c>
      <c r="H142" s="28">
        <v>24.563999999999997</v>
      </c>
      <c r="I142" s="28">
        <f>IFERROR((#REF!/1.1-H142)/G142*100,0)</f>
        <v>0</v>
      </c>
      <c r="J142" s="28" t="str">
        <f>IF(Таблица1[[#This Row],[Фактическая розничная надбавка,          %]]&gt;P142,"Нарушение","В пределах нормы")</f>
        <v>В пределах нормы</v>
      </c>
      <c r="K142" s="7">
        <v>34.299999999999997</v>
      </c>
      <c r="L142" s="1">
        <v>26</v>
      </c>
      <c r="M142" s="31">
        <v>4680013242237</v>
      </c>
      <c r="N142" s="8" t="str">
        <f>IF(I142&gt;P142,"Нарушение","В пределах нормы")</f>
        <v>В пределах нормы</v>
      </c>
      <c r="O142" s="9" t="e">
        <f>IF(#REF!&gt;(#REF!*1.15),"Нарушение","В пределах нормы")</f>
        <v>#REF!</v>
      </c>
      <c r="P142" s="10">
        <v>22</v>
      </c>
      <c r="HSO142" s="11">
        <v>28.475357142857145</v>
      </c>
    </row>
    <row r="143" spans="1:16 5917:5917" s="11" customFormat="1" ht="90" customHeight="1">
      <c r="A143" s="29">
        <v>139</v>
      </c>
      <c r="B143" s="24" t="s">
        <v>207</v>
      </c>
      <c r="C143" s="4" t="s">
        <v>517</v>
      </c>
      <c r="D143" s="4" t="s">
        <v>209</v>
      </c>
      <c r="E143" s="5">
        <v>20</v>
      </c>
      <c r="F143" s="6">
        <v>206.6</v>
      </c>
      <c r="G143" s="28">
        <v>205.8</v>
      </c>
      <c r="H143" s="28">
        <v>236.67</v>
      </c>
      <c r="I143" s="28">
        <f>IFERROR((#REF!/1.1-H143)/G143*100,0)</f>
        <v>0</v>
      </c>
      <c r="J143" s="28" t="str">
        <f>IF(Таблица1[[#This Row],[Фактическая розничная надбавка,          %]]&gt;P143,"Нарушение","В пределах нормы")</f>
        <v>В пределах нормы</v>
      </c>
      <c r="K143" s="7">
        <v>310</v>
      </c>
      <c r="L143" s="1">
        <v>228</v>
      </c>
      <c r="M143" s="31">
        <v>4603695000063</v>
      </c>
      <c r="N143" s="8" t="str">
        <f>IF(I143&gt;P143,"Нарушение","В пределах нормы")</f>
        <v>В пределах нормы</v>
      </c>
      <c r="O143" s="9" t="e">
        <f>IF(#REF!&gt;(#REF!*1.15),"Нарушение","В пределах нормы")</f>
        <v>#REF!</v>
      </c>
      <c r="P143" s="10">
        <v>22</v>
      </c>
      <c r="HSO143" s="11">
        <v>264.4559375</v>
      </c>
    </row>
    <row r="144" spans="1:16 5917:5917" s="11" customFormat="1" ht="75" customHeight="1">
      <c r="A144" s="30">
        <v>140</v>
      </c>
      <c r="B144" s="24" t="s">
        <v>207</v>
      </c>
      <c r="C144" s="4" t="s">
        <v>518</v>
      </c>
      <c r="D144" s="4" t="s">
        <v>519</v>
      </c>
      <c r="E144" s="5">
        <v>5</v>
      </c>
      <c r="F144" s="6">
        <v>201.27</v>
      </c>
      <c r="G144" s="28">
        <v>200.49</v>
      </c>
      <c r="H144" s="28">
        <v>230.5635</v>
      </c>
      <c r="I144" s="28">
        <f>IFERROR((#REF!/1.1-H144)/G144*100,0)</f>
        <v>0</v>
      </c>
      <c r="J144" s="28" t="str">
        <f>IF(Таблица1[[#This Row],[Фактическая розничная надбавка,          %]]&gt;P144,"Нарушение","В пределах нормы")</f>
        <v>В пределах нормы</v>
      </c>
      <c r="K144" s="7">
        <v>302</v>
      </c>
      <c r="L144" s="1">
        <v>262.11</v>
      </c>
      <c r="M144" s="31">
        <v>7680392539000</v>
      </c>
      <c r="N144" s="8" t="str">
        <f>IF(I144&gt;P144,"Нарушение","В пределах нормы")</f>
        <v>В пределах нормы</v>
      </c>
      <c r="O144" s="9" t="e">
        <f>IF(#REF!&gt;(#REF!*1.15),"Нарушение","В пределах нормы")</f>
        <v>#REF!</v>
      </c>
      <c r="P144" s="10">
        <v>22</v>
      </c>
      <c r="HSO144" s="11">
        <v>263.08053846153848</v>
      </c>
    </row>
    <row r="145" spans="1:16 5917:5917" s="11" customFormat="1" ht="60">
      <c r="A145" s="29">
        <v>141</v>
      </c>
      <c r="B145" s="24" t="s">
        <v>520</v>
      </c>
      <c r="C145" s="4" t="s">
        <v>521</v>
      </c>
      <c r="D145" s="4" t="s">
        <v>522</v>
      </c>
      <c r="E145" s="5">
        <v>24</v>
      </c>
      <c r="F145" s="6">
        <v>112.82</v>
      </c>
      <c r="G145" s="28" t="s">
        <v>1229</v>
      </c>
      <c r="H145" s="28" t="s">
        <v>1229</v>
      </c>
      <c r="I145" s="28">
        <f>IFERROR((#REF!/1.1-H145)/G145*100,0)</f>
        <v>0</v>
      </c>
      <c r="J145" s="28" t="str">
        <f>IF(Таблица1[[#This Row],[Фактическая розничная надбавка,          %]]&gt;P145,"Нарушение","В пределах нормы")</f>
        <v>В пределах нормы</v>
      </c>
      <c r="K145" s="7">
        <v>154.5</v>
      </c>
      <c r="L145" s="1">
        <v>0</v>
      </c>
      <c r="M145" s="31">
        <v>8901149019910</v>
      </c>
      <c r="N145" s="8" t="str">
        <f>IF(I145&gt;P145,"Нарушение","В пределах нормы")</f>
        <v>В пределах нормы</v>
      </c>
      <c r="O145" s="9" t="e">
        <f>IF(#REF!&gt;(#REF!*1.15),"Нарушение","В пределах нормы")</f>
        <v>#REF!</v>
      </c>
      <c r="P145" s="10">
        <v>22</v>
      </c>
      <c r="HSO145" s="11">
        <v>137.05009999999999</v>
      </c>
    </row>
    <row r="146" spans="1:16 5917:5917" s="11" customFormat="1" ht="45">
      <c r="A146" s="29">
        <v>142</v>
      </c>
      <c r="B146" s="24" t="s">
        <v>520</v>
      </c>
      <c r="C146" s="4" t="s">
        <v>523</v>
      </c>
      <c r="D146" s="4" t="s">
        <v>524</v>
      </c>
      <c r="E146" s="5">
        <v>6</v>
      </c>
      <c r="F146" s="6">
        <v>14.1</v>
      </c>
      <c r="G146" s="28" t="s">
        <v>1229</v>
      </c>
      <c r="H146" s="28" t="s">
        <v>1229</v>
      </c>
      <c r="I146" s="28">
        <f>IFERROR((#REF!/1.1-H146)/G146*100,0)</f>
        <v>0</v>
      </c>
      <c r="J146" s="28" t="str">
        <f>IF(Таблица1[[#This Row],[Фактическая розничная надбавка,          %]]&gt;P146,"Нарушение","В пределах нормы")</f>
        <v>В пределах нормы</v>
      </c>
      <c r="K146" s="7">
        <v>0</v>
      </c>
      <c r="L146" s="1">
        <v>0</v>
      </c>
      <c r="M146" s="31">
        <v>8901149024457</v>
      </c>
      <c r="N146" s="8" t="str">
        <f>IF(I146&gt;P146,"Нарушение","В пределах нормы")</f>
        <v>В пределах нормы</v>
      </c>
      <c r="O146" s="9" t="e">
        <f>IF(#REF!&gt;(#REF!*1.15),"Нарушение","В пределах нормы")</f>
        <v>#REF!</v>
      </c>
      <c r="P146" s="10">
        <v>25</v>
      </c>
      <c r="HSO146" s="11">
        <v>75</v>
      </c>
    </row>
    <row r="147" spans="1:16 5917:5917" s="11" customFormat="1" ht="60" customHeight="1">
      <c r="A147" s="30">
        <v>143</v>
      </c>
      <c r="B147" s="24" t="s">
        <v>267</v>
      </c>
      <c r="C147" s="4" t="s">
        <v>525</v>
      </c>
      <c r="D147" s="4" t="s">
        <v>268</v>
      </c>
      <c r="E147" s="5">
        <v>1</v>
      </c>
      <c r="F147" s="6">
        <v>21.36</v>
      </c>
      <c r="G147" s="28">
        <v>21.34</v>
      </c>
      <c r="H147" s="28">
        <v>24.540999999999997</v>
      </c>
      <c r="I147" s="28">
        <f>IFERROR((#REF!/1.1-H147)/G147*100,0)</f>
        <v>0</v>
      </c>
      <c r="J147" s="28" t="str">
        <f>IF(Таблица1[[#This Row],[Фактическая розничная надбавка,          %]]&gt;P147,"Нарушение","В пределах нормы")</f>
        <v>В пределах нормы</v>
      </c>
      <c r="K147" s="7">
        <v>31.5</v>
      </c>
      <c r="L147" s="1">
        <v>27</v>
      </c>
      <c r="M147" s="31">
        <v>5900257035013</v>
      </c>
      <c r="N147" s="8" t="str">
        <f>IF(I147&gt;P147,"Нарушение","В пределах нормы")</f>
        <v>В пределах нормы</v>
      </c>
      <c r="O147" s="9" t="e">
        <f>IF(#REF!&gt;(#REF!*1.15),"Нарушение","В пределах нормы")</f>
        <v>#REF!</v>
      </c>
      <c r="P147" s="10">
        <v>25</v>
      </c>
      <c r="HSO147" s="11">
        <v>27.555759999999999</v>
      </c>
    </row>
    <row r="148" spans="1:16 5917:5917" s="11" customFormat="1" ht="60" customHeight="1">
      <c r="A148" s="29">
        <v>144</v>
      </c>
      <c r="B148" s="24" t="s">
        <v>267</v>
      </c>
      <c r="C148" s="4" t="s">
        <v>269</v>
      </c>
      <c r="D148" s="4" t="s">
        <v>268</v>
      </c>
      <c r="E148" s="5">
        <v>1</v>
      </c>
      <c r="F148" s="6">
        <v>25.21</v>
      </c>
      <c r="G148" s="28">
        <v>25.18</v>
      </c>
      <c r="H148" s="28">
        <v>28.956999999999997</v>
      </c>
      <c r="I148" s="28">
        <f>IFERROR((#REF!/1.1-H148)/G148*100,0)</f>
        <v>0</v>
      </c>
      <c r="J148" s="28" t="str">
        <f>IF(Таблица1[[#This Row],[Фактическая розничная надбавка,          %]]&gt;P148,"Нарушение","В пределах нормы")</f>
        <v>В пределах нормы</v>
      </c>
      <c r="K148" s="7">
        <v>38</v>
      </c>
      <c r="L148" s="1">
        <v>33</v>
      </c>
      <c r="M148" s="31">
        <v>5900257035020</v>
      </c>
      <c r="N148" s="8" t="str">
        <f>IF(I148&gt;P148,"Нарушение","В пределах нормы")</f>
        <v>В пределах нормы</v>
      </c>
      <c r="O148" s="9" t="e">
        <f>IF(#REF!&gt;(#REF!*1.15),"Нарушение","В пределах нормы")</f>
        <v>#REF!</v>
      </c>
      <c r="P148" s="10">
        <v>25</v>
      </c>
      <c r="HSO148" s="11">
        <v>34.2834</v>
      </c>
    </row>
    <row r="149" spans="1:16 5917:5917" s="11" customFormat="1" ht="45" customHeight="1">
      <c r="A149" s="29">
        <v>145</v>
      </c>
      <c r="B149" s="24" t="s">
        <v>267</v>
      </c>
      <c r="C149" s="4" t="s">
        <v>526</v>
      </c>
      <c r="D149" s="4" t="s">
        <v>527</v>
      </c>
      <c r="E149" s="5">
        <v>1</v>
      </c>
      <c r="F149" s="6">
        <v>90.13</v>
      </c>
      <c r="G149" s="28">
        <v>88.04</v>
      </c>
      <c r="H149" s="28">
        <v>101.246</v>
      </c>
      <c r="I149" s="28">
        <f>IFERROR((#REF!/1.1-H149)/G149*100,0)</f>
        <v>0</v>
      </c>
      <c r="J149" s="28" t="str">
        <f>IF(Таблица1[[#This Row],[Фактическая розничная надбавка,          %]]&gt;P149,"Нарушение","В пределах нормы")</f>
        <v>В пределах нормы</v>
      </c>
      <c r="K149" s="7">
        <v>129</v>
      </c>
      <c r="L149" s="1">
        <v>0</v>
      </c>
      <c r="M149" s="31">
        <v>5900257037192</v>
      </c>
      <c r="N149" s="8" t="str">
        <f>IF(I149&gt;P149,"Нарушение","В пределах нормы")</f>
        <v>В пределах нормы</v>
      </c>
      <c r="O149" s="9" t="e">
        <f>IF(#REF!&gt;(#REF!*1.15),"Нарушение","В пределах нормы")</f>
        <v>#REF!</v>
      </c>
      <c r="P149" s="10">
        <v>22</v>
      </c>
      <c r="HSO149" s="11">
        <v>119.22999999999999</v>
      </c>
    </row>
    <row r="150" spans="1:16 5917:5917" s="11" customFormat="1" ht="45" customHeight="1">
      <c r="A150" s="30">
        <v>146</v>
      </c>
      <c r="B150" s="24" t="s">
        <v>267</v>
      </c>
      <c r="C150" s="4" t="s">
        <v>528</v>
      </c>
      <c r="D150" s="4" t="s">
        <v>527</v>
      </c>
      <c r="E150" s="5">
        <v>1</v>
      </c>
      <c r="F150" s="6">
        <v>123.34</v>
      </c>
      <c r="G150" s="28">
        <v>123.09</v>
      </c>
      <c r="H150" s="28">
        <v>141.55349999999999</v>
      </c>
      <c r="I150" s="28">
        <f>IFERROR((#REF!/1.1-H150)/G150*100,0)</f>
        <v>0</v>
      </c>
      <c r="J150" s="28" t="str">
        <f>IF(Таблица1[[#This Row],[Фактическая розничная надбавка,          %]]&gt;P150,"Нарушение","В пределах нормы")</f>
        <v>В пределах нормы</v>
      </c>
      <c r="K150" s="7">
        <v>175</v>
      </c>
      <c r="L150" s="1">
        <v>0</v>
      </c>
      <c r="M150" s="31">
        <v>5900257037208</v>
      </c>
      <c r="N150" s="8" t="str">
        <f>IF(I150&gt;P150,"Нарушение","В пределах нормы")</f>
        <v>В пределах нормы</v>
      </c>
      <c r="O150" s="9" t="e">
        <f>IF(#REF!&gt;(#REF!*1.15),"Нарушение","В пределах нормы")</f>
        <v>#REF!</v>
      </c>
      <c r="P150" s="10">
        <v>22</v>
      </c>
      <c r="HSO150" s="11">
        <v>160.76500000000001</v>
      </c>
    </row>
    <row r="151" spans="1:16 5917:5917" s="11" customFormat="1" ht="75" customHeight="1">
      <c r="A151" s="29">
        <v>147</v>
      </c>
      <c r="B151" s="24" t="s">
        <v>529</v>
      </c>
      <c r="C151" s="4" t="s">
        <v>530</v>
      </c>
      <c r="D151" s="4" t="s">
        <v>213</v>
      </c>
      <c r="E151" s="5">
        <v>10</v>
      </c>
      <c r="F151" s="6">
        <v>209.83</v>
      </c>
      <c r="G151" s="28">
        <v>235.43</v>
      </c>
      <c r="H151" s="28">
        <v>270.74449999999996</v>
      </c>
      <c r="I151" s="28">
        <f>IFERROR((#REF!/1.1-H151)/G151*100,0)</f>
        <v>0</v>
      </c>
      <c r="J151" s="28" t="str">
        <f>IF(Таблица1[[#This Row],[Фактическая розничная надбавка,          %]]&gt;P151,"Нарушение","В пределах нормы")</f>
        <v>В пределах нормы</v>
      </c>
      <c r="K151" s="7">
        <v>310</v>
      </c>
      <c r="L151" s="1">
        <v>0</v>
      </c>
      <c r="M151" s="31">
        <v>4601026160905</v>
      </c>
      <c r="N151" s="8" t="str">
        <f>IF(I151&gt;P151,"Нарушение","В пределах нормы")</f>
        <v>В пределах нормы</v>
      </c>
      <c r="O151" s="9" t="e">
        <f>IF(#REF!&gt;(#REF!*1.15),"Нарушение","В пределах нормы")</f>
        <v>#REF!</v>
      </c>
      <c r="P151" s="10">
        <v>22</v>
      </c>
      <c r="HSO151" s="11">
        <v>273.13049999999998</v>
      </c>
    </row>
    <row r="152" spans="1:16 5917:5917" s="11" customFormat="1" ht="90">
      <c r="A152" s="29">
        <v>148</v>
      </c>
      <c r="B152" s="24" t="s">
        <v>529</v>
      </c>
      <c r="C152" s="4" t="s">
        <v>531</v>
      </c>
      <c r="D152" s="4" t="s">
        <v>213</v>
      </c>
      <c r="E152" s="5">
        <v>1</v>
      </c>
      <c r="F152" s="6">
        <v>34.840000000000003</v>
      </c>
      <c r="G152" s="28" t="s">
        <v>1229</v>
      </c>
      <c r="H152" s="28" t="s">
        <v>1229</v>
      </c>
      <c r="I152" s="28">
        <f>IFERROR((#REF!/1.1-H152)/G152*100,0)</f>
        <v>0</v>
      </c>
      <c r="J152" s="28" t="str">
        <f>IF(Таблица1[[#This Row],[Фактическая розничная надбавка,          %]]&gt;P152,"Нарушение","В пределах нормы")</f>
        <v>В пределах нормы</v>
      </c>
      <c r="K152" s="7">
        <v>279.5</v>
      </c>
      <c r="L152" s="1">
        <v>0</v>
      </c>
      <c r="M152" s="31">
        <v>4601026302275</v>
      </c>
      <c r="N152" s="8" t="str">
        <f>IF(I152&gt;P152,"Нарушение","В пределах нормы")</f>
        <v>В пределах нормы</v>
      </c>
      <c r="O152" s="9" t="e">
        <f>IF(#REF!&gt;(#REF!*1.15),"Нарушение","В пределах нормы")</f>
        <v>#REF!</v>
      </c>
      <c r="P152" s="10">
        <v>25</v>
      </c>
      <c r="HSO152" s="11">
        <v>111.93333333333334</v>
      </c>
    </row>
    <row r="153" spans="1:16 5917:5917" s="11" customFormat="1" ht="75">
      <c r="A153" s="30">
        <v>149</v>
      </c>
      <c r="B153" s="24" t="s">
        <v>529</v>
      </c>
      <c r="C153" s="4" t="s">
        <v>532</v>
      </c>
      <c r="D153" s="4" t="s">
        <v>213</v>
      </c>
      <c r="E153" s="5">
        <v>1</v>
      </c>
      <c r="F153" s="6">
        <v>88.41</v>
      </c>
      <c r="G153" s="28" t="s">
        <v>1229</v>
      </c>
      <c r="H153" s="28" t="s">
        <v>1229</v>
      </c>
      <c r="I153" s="28">
        <f>IFERROR((#REF!/1.1-H153)/G153*100,0)</f>
        <v>0</v>
      </c>
      <c r="J153" s="28" t="str">
        <f>IF(Таблица1[[#This Row],[Фактическая розничная надбавка,          %]]&gt;P153,"Нарушение","В пределах нормы")</f>
        <v>В пределах нормы</v>
      </c>
      <c r="K153" s="7">
        <v>0</v>
      </c>
      <c r="L153" s="1">
        <v>0</v>
      </c>
      <c r="M153" s="31">
        <v>4601026302466</v>
      </c>
      <c r="N153" s="8" t="str">
        <f>IF(I153&gt;P153,"Нарушение","В пределах нормы")</f>
        <v>В пределах нормы</v>
      </c>
      <c r="O153" s="9" t="e">
        <f>IF(#REF!&gt;(#REF!*1.15),"Нарушение","В пределах нормы")</f>
        <v>#REF!</v>
      </c>
      <c r="P153" s="10">
        <v>22</v>
      </c>
      <c r="HSO153" s="11">
        <v>251</v>
      </c>
    </row>
    <row r="154" spans="1:16 5917:5917" s="11" customFormat="1" ht="75">
      <c r="A154" s="29">
        <v>150</v>
      </c>
      <c r="B154" s="24" t="s">
        <v>529</v>
      </c>
      <c r="C154" s="4" t="s">
        <v>533</v>
      </c>
      <c r="D154" s="4" t="s">
        <v>213</v>
      </c>
      <c r="E154" s="5">
        <v>1</v>
      </c>
      <c r="F154" s="6">
        <v>79.23</v>
      </c>
      <c r="G154" s="28" t="s">
        <v>1229</v>
      </c>
      <c r="H154" s="28" t="s">
        <v>1229</v>
      </c>
      <c r="I154" s="28">
        <f>IFERROR((#REF!/1.1-H154)/G154*100,0)</f>
        <v>0</v>
      </c>
      <c r="J154" s="28" t="str">
        <f>IF(Таблица1[[#This Row],[Фактическая розничная надбавка,          %]]&gt;P154,"Нарушение","В пределах нормы")</f>
        <v>В пределах нормы</v>
      </c>
      <c r="K154" s="7">
        <v>0</v>
      </c>
      <c r="L154" s="1">
        <v>0</v>
      </c>
      <c r="M154" s="31">
        <v>4601026304750</v>
      </c>
      <c r="N154" s="8" t="str">
        <f>IF(I154&gt;P154,"Нарушение","В пределах нормы")</f>
        <v>В пределах нормы</v>
      </c>
      <c r="O154" s="9" t="e">
        <f>IF(#REF!&gt;(#REF!*1.15),"Нарушение","В пределах нормы")</f>
        <v>#REF!</v>
      </c>
      <c r="P154" s="10">
        <v>22</v>
      </c>
      <c r="HSO154" s="11">
        <v>0</v>
      </c>
    </row>
    <row r="155" spans="1:16 5917:5917" s="11" customFormat="1" ht="60">
      <c r="A155" s="29">
        <v>151</v>
      </c>
      <c r="B155" s="24" t="s">
        <v>105</v>
      </c>
      <c r="C155" s="4" t="s">
        <v>111</v>
      </c>
      <c r="D155" s="4" t="s">
        <v>121</v>
      </c>
      <c r="E155" s="5">
        <v>1</v>
      </c>
      <c r="F155" s="6">
        <v>11.96</v>
      </c>
      <c r="G155" s="28" t="s">
        <v>1229</v>
      </c>
      <c r="H155" s="28" t="s">
        <v>1229</v>
      </c>
      <c r="I155" s="28">
        <f>IFERROR((#REF!/1.1-H155)/G155*100,0)</f>
        <v>0</v>
      </c>
      <c r="J155" s="28" t="str">
        <f>IF(Таблица1[[#This Row],[Фактическая розничная надбавка,          %]]&gt;P155,"Нарушение","В пределах нормы")</f>
        <v>В пределах нормы</v>
      </c>
      <c r="K155" s="7">
        <v>0</v>
      </c>
      <c r="L155" s="1">
        <v>0</v>
      </c>
      <c r="M155" s="31">
        <v>4602884002789</v>
      </c>
      <c r="N155" s="8" t="str">
        <f>IF(I155&gt;P155,"Нарушение","В пределах нормы")</f>
        <v>В пределах нормы</v>
      </c>
      <c r="O155" s="9" t="e">
        <f>IF(#REF!&gt;(#REF!*1.15),"Нарушение","В пределах нормы")</f>
        <v>#REF!</v>
      </c>
      <c r="P155" s="10">
        <v>25</v>
      </c>
      <c r="HSO155" s="11">
        <v>0</v>
      </c>
    </row>
    <row r="156" spans="1:16 5917:5917" s="11" customFormat="1" ht="45" customHeight="1">
      <c r="A156" s="30">
        <v>152</v>
      </c>
      <c r="B156" s="24" t="s">
        <v>105</v>
      </c>
      <c r="C156" s="4" t="s">
        <v>534</v>
      </c>
      <c r="D156" s="4" t="s">
        <v>212</v>
      </c>
      <c r="E156" s="5">
        <v>1</v>
      </c>
      <c r="F156" s="6">
        <v>24.29</v>
      </c>
      <c r="G156" s="28" t="s">
        <v>1229</v>
      </c>
      <c r="H156" s="28" t="s">
        <v>1229</v>
      </c>
      <c r="I156" s="28">
        <f>IFERROR((#REF!/1.1-H156)/G156*100,0)</f>
        <v>0</v>
      </c>
      <c r="J156" s="28" t="str">
        <f>IF(Таблица1[[#This Row],[Фактическая розничная надбавка,          %]]&gt;P156,"Нарушение","В пределах нормы")</f>
        <v>В пределах нормы</v>
      </c>
      <c r="K156" s="7">
        <v>38</v>
      </c>
      <c r="L156" s="1">
        <v>26</v>
      </c>
      <c r="M156" s="31">
        <v>4604060203072</v>
      </c>
      <c r="N156" s="8" t="str">
        <f>IF(I156&gt;P156,"Нарушение","В пределах нормы")</f>
        <v>В пределах нормы</v>
      </c>
      <c r="O156" s="9" t="e">
        <f>IF(#REF!&gt;(#REF!*1.15),"Нарушение","В пределах нормы")</f>
        <v>#REF!</v>
      </c>
      <c r="P156" s="10">
        <v>25</v>
      </c>
      <c r="HSO156" s="11">
        <v>28.137</v>
      </c>
    </row>
    <row r="157" spans="1:16 5917:5917" s="11" customFormat="1" ht="45">
      <c r="A157" s="29">
        <v>153</v>
      </c>
      <c r="B157" s="24" t="s">
        <v>535</v>
      </c>
      <c r="C157" s="4" t="s">
        <v>536</v>
      </c>
      <c r="D157" s="4" t="s">
        <v>537</v>
      </c>
      <c r="E157" s="5">
        <v>1</v>
      </c>
      <c r="F157" s="6">
        <v>52.23</v>
      </c>
      <c r="G157" s="28" t="s">
        <v>1229</v>
      </c>
      <c r="H157" s="28" t="s">
        <v>1229</v>
      </c>
      <c r="I157" s="28">
        <f>IFERROR((#REF!/1.1-H157)/G157*100,0)</f>
        <v>0</v>
      </c>
      <c r="J157" s="28" t="str">
        <f>IF(Таблица1[[#This Row],[Фактическая розничная надбавка,          %]]&gt;P157,"Нарушение","В пределах нормы")</f>
        <v>В пределах нормы</v>
      </c>
      <c r="K157" s="7">
        <v>0</v>
      </c>
      <c r="L157" s="1">
        <v>0</v>
      </c>
      <c r="M157" s="31">
        <v>4031626710109</v>
      </c>
      <c r="N157" s="8" t="str">
        <f>IF(I157&gt;P157,"Нарушение","В пределах нормы")</f>
        <v>В пределах нормы</v>
      </c>
      <c r="O157" s="9" t="e">
        <f>IF(#REF!&gt;(#REF!*1.15),"Нарушение","В пределах нормы")</f>
        <v>#REF!</v>
      </c>
      <c r="P157" s="10">
        <v>22</v>
      </c>
      <c r="HSO157" s="11">
        <v>0</v>
      </c>
    </row>
    <row r="158" spans="1:16 5917:5917" s="11" customFormat="1" ht="60" customHeight="1">
      <c r="A158" s="29">
        <v>154</v>
      </c>
      <c r="B158" s="24" t="s">
        <v>538</v>
      </c>
      <c r="C158" s="4" t="s">
        <v>495</v>
      </c>
      <c r="D158" s="4" t="s">
        <v>539</v>
      </c>
      <c r="E158" s="5">
        <v>20</v>
      </c>
      <c r="F158" s="6">
        <v>67.08</v>
      </c>
      <c r="G158" s="28">
        <v>66.900000000000006</v>
      </c>
      <c r="H158" s="28">
        <v>76.935000000000002</v>
      </c>
      <c r="I158" s="28">
        <f>IFERROR((#REF!/1.1-H158)/G158*100,0)</f>
        <v>0</v>
      </c>
      <c r="J158" s="28" t="str">
        <f>IF(Таблица1[[#This Row],[Фактическая розничная надбавка,          %]]&gt;P158,"Нарушение","В пределах нормы")</f>
        <v>В пределах нормы</v>
      </c>
      <c r="K158" s="7">
        <v>100</v>
      </c>
      <c r="L158" s="1">
        <v>87.989000000000004</v>
      </c>
      <c r="M158" s="31">
        <v>5997086102610</v>
      </c>
      <c r="N158" s="8" t="str">
        <f>IF(I158&gt;P158,"Нарушение","В пределах нормы")</f>
        <v>В пределах нормы</v>
      </c>
      <c r="O158" s="9" t="e">
        <f>IF(#REF!&gt;(#REF!*1.15),"Нарушение","В пределах нормы")</f>
        <v>#REF!</v>
      </c>
      <c r="P158" s="10">
        <v>22</v>
      </c>
      <c r="HSO158" s="11">
        <v>87.32133809523809</v>
      </c>
    </row>
    <row r="159" spans="1:16 5917:5917" s="11" customFormat="1" ht="60" customHeight="1">
      <c r="A159" s="30">
        <v>155</v>
      </c>
      <c r="B159" s="24" t="s">
        <v>538</v>
      </c>
      <c r="C159" s="4" t="s">
        <v>540</v>
      </c>
      <c r="D159" s="4" t="s">
        <v>539</v>
      </c>
      <c r="E159" s="5">
        <v>20</v>
      </c>
      <c r="F159" s="6">
        <v>84.6</v>
      </c>
      <c r="G159" s="28">
        <v>84.35</v>
      </c>
      <c r="H159" s="28">
        <v>97.002499999999984</v>
      </c>
      <c r="I159" s="28">
        <f>IFERROR((#REF!/1.1-H159)/G159*100,0)</f>
        <v>0</v>
      </c>
      <c r="J159" s="28" t="str">
        <f>IF(Таблица1[[#This Row],[Фактическая розничная надбавка,          %]]&gt;P159,"Нарушение","В пределах нормы")</f>
        <v>В пределах нормы</v>
      </c>
      <c r="K159" s="7">
        <v>127</v>
      </c>
      <c r="L159" s="1">
        <v>0</v>
      </c>
      <c r="M159" s="31">
        <v>5997086103068</v>
      </c>
      <c r="N159" s="8" t="str">
        <f>IF(I159&gt;P159,"Нарушение","В пределах нормы")</f>
        <v>В пределах нормы</v>
      </c>
      <c r="O159" s="9" t="e">
        <f>IF(#REF!&gt;(#REF!*1.15),"Нарушение","В пределах нормы")</f>
        <v>#REF!</v>
      </c>
      <c r="P159" s="10">
        <v>22</v>
      </c>
      <c r="HSO159" s="11">
        <v>114.06168181818181</v>
      </c>
    </row>
    <row r="160" spans="1:16 5917:5917" s="11" customFormat="1" ht="75">
      <c r="A160" s="29">
        <v>156</v>
      </c>
      <c r="B160" s="24" t="s">
        <v>541</v>
      </c>
      <c r="C160" s="4" t="s">
        <v>542</v>
      </c>
      <c r="D160" s="4" t="s">
        <v>119</v>
      </c>
      <c r="E160" s="5">
        <v>5</v>
      </c>
      <c r="F160" s="6">
        <v>71.53</v>
      </c>
      <c r="G160" s="28" t="s">
        <v>1229</v>
      </c>
      <c r="H160" s="28" t="s">
        <v>1229</v>
      </c>
      <c r="I160" s="28">
        <f>IFERROR((#REF!/1.1-H160)/G160*100,0)</f>
        <v>0</v>
      </c>
      <c r="J160" s="28" t="str">
        <f>IF(Таблица1[[#This Row],[Фактическая розничная надбавка,          %]]&gt;P160,"Нарушение","В пределах нормы")</f>
        <v>В пределах нормы</v>
      </c>
      <c r="K160" s="7">
        <v>0</v>
      </c>
      <c r="L160" s="1">
        <v>0</v>
      </c>
      <c r="M160" s="31">
        <v>8904091111206</v>
      </c>
      <c r="N160" s="8" t="str">
        <f>IF(I160&gt;P160,"Нарушение","В пределах нормы")</f>
        <v>В пределах нормы</v>
      </c>
      <c r="O160" s="9" t="e">
        <f>IF(#REF!&gt;(#REF!*1.15),"Нарушение","В пределах нормы")</f>
        <v>#REF!</v>
      </c>
      <c r="P160" s="10">
        <v>22</v>
      </c>
      <c r="HSO160" s="11">
        <v>0</v>
      </c>
    </row>
    <row r="161" spans="1:16 5917:5917" s="11" customFormat="1" ht="75">
      <c r="A161" s="29">
        <v>157</v>
      </c>
      <c r="B161" s="24" t="s">
        <v>541</v>
      </c>
      <c r="C161" s="4" t="s">
        <v>543</v>
      </c>
      <c r="D161" s="4" t="s">
        <v>119</v>
      </c>
      <c r="E161" s="5">
        <v>10</v>
      </c>
      <c r="F161" s="6">
        <v>376.81</v>
      </c>
      <c r="G161" s="28" t="s">
        <v>1229</v>
      </c>
      <c r="H161" s="28" t="s">
        <v>1229</v>
      </c>
      <c r="I161" s="28">
        <f>IFERROR((#REF!/1.1-H161)/G161*100,0)</f>
        <v>0</v>
      </c>
      <c r="J161" s="28" t="str">
        <f>IF(Таблица1[[#This Row],[Фактическая розничная надбавка,          %]]&gt;P161,"Нарушение","В пределах нормы")</f>
        <v>В пределах нормы</v>
      </c>
      <c r="K161" s="7">
        <v>0</v>
      </c>
      <c r="L161" s="1">
        <v>0</v>
      </c>
      <c r="M161" s="31">
        <v>8904091111237</v>
      </c>
      <c r="N161" s="8" t="str">
        <f>IF(I161&gt;P161,"Нарушение","В пределах нормы")</f>
        <v>В пределах нормы</v>
      </c>
      <c r="O161" s="9" t="e">
        <f>IF(#REF!&gt;(#REF!*1.15),"Нарушение","В пределах нормы")</f>
        <v>#REF!</v>
      </c>
      <c r="P161" s="10">
        <v>22</v>
      </c>
      <c r="HSO161" s="11">
        <v>0</v>
      </c>
    </row>
    <row r="162" spans="1:16 5917:5917" s="11" customFormat="1" ht="75">
      <c r="A162" s="30">
        <v>158</v>
      </c>
      <c r="B162" s="24" t="s">
        <v>541</v>
      </c>
      <c r="C162" s="4" t="s">
        <v>544</v>
      </c>
      <c r="D162" s="4" t="s">
        <v>119</v>
      </c>
      <c r="E162" s="5">
        <v>10</v>
      </c>
      <c r="F162" s="6">
        <v>685.1</v>
      </c>
      <c r="G162" s="28" t="s">
        <v>1229</v>
      </c>
      <c r="H162" s="28" t="s">
        <v>1229</v>
      </c>
      <c r="I162" s="28">
        <f>IFERROR((#REF!/1.1-H162)/G162*100,0)</f>
        <v>0</v>
      </c>
      <c r="J162" s="28" t="str">
        <f>IF(Таблица1[[#This Row],[Фактическая розничная надбавка,          %]]&gt;P162,"Нарушение","В пределах нормы")</f>
        <v>В пределах нормы</v>
      </c>
      <c r="K162" s="7">
        <v>390.5</v>
      </c>
      <c r="L162" s="1">
        <v>0</v>
      </c>
      <c r="M162" s="31">
        <v>8904091111305</v>
      </c>
      <c r="N162" s="8" t="str">
        <f>IF(I162&gt;P162,"Нарушение","В пределах нормы")</f>
        <v>В пределах нормы</v>
      </c>
      <c r="O162" s="9" t="e">
        <f>IF(#REF!&gt;(#REF!*1.15),"Нарушение","В пределах нормы")</f>
        <v>#REF!</v>
      </c>
      <c r="P162" s="10">
        <v>16</v>
      </c>
      <c r="HSO162" s="11">
        <v>296.92500000000001</v>
      </c>
    </row>
    <row r="163" spans="1:16 5917:5917" s="11" customFormat="1" ht="75">
      <c r="A163" s="29">
        <v>159</v>
      </c>
      <c r="B163" s="24" t="s">
        <v>541</v>
      </c>
      <c r="C163" s="4" t="s">
        <v>545</v>
      </c>
      <c r="D163" s="4" t="s">
        <v>546</v>
      </c>
      <c r="E163" s="5">
        <v>5</v>
      </c>
      <c r="F163" s="6">
        <v>137.29</v>
      </c>
      <c r="G163" s="28" t="s">
        <v>1229</v>
      </c>
      <c r="H163" s="28" t="s">
        <v>1229</v>
      </c>
      <c r="I163" s="28">
        <f>IFERROR((#REF!/1.1-H163)/G163*100,0)</f>
        <v>0</v>
      </c>
      <c r="J163" s="28" t="str">
        <f>IF(Таблица1[[#This Row],[Фактическая розничная надбавка,          %]]&gt;P163,"Нарушение","В пределах нормы")</f>
        <v>В пределах нормы</v>
      </c>
      <c r="K163" s="7">
        <v>203</v>
      </c>
      <c r="L163" s="1">
        <v>179</v>
      </c>
      <c r="M163" s="31">
        <v>8904091111312</v>
      </c>
      <c r="N163" s="8" t="str">
        <f>IF(I163&gt;P163,"Нарушение","В пределах нормы")</f>
        <v>В пределах нормы</v>
      </c>
      <c r="O163" s="9" t="e">
        <f>IF(#REF!&gt;(#REF!*1.15),"Нарушение","В пределах нормы")</f>
        <v>#REF!</v>
      </c>
      <c r="P163" s="10">
        <v>22</v>
      </c>
      <c r="HSO163" s="11">
        <v>168.86176923076923</v>
      </c>
    </row>
    <row r="164" spans="1:16 5917:5917" s="11" customFormat="1" ht="60">
      <c r="A164" s="29">
        <v>160</v>
      </c>
      <c r="B164" s="24" t="s">
        <v>547</v>
      </c>
      <c r="C164" s="4" t="s">
        <v>548</v>
      </c>
      <c r="D164" s="4" t="s">
        <v>199</v>
      </c>
      <c r="E164" s="5">
        <v>60</v>
      </c>
      <c r="F164" s="6">
        <v>84.32</v>
      </c>
      <c r="G164" s="28" t="s">
        <v>1229</v>
      </c>
      <c r="H164" s="28" t="s">
        <v>1229</v>
      </c>
      <c r="I164" s="28">
        <f>IFERROR((#REF!/1.1-H164)/G164*100,0)</f>
        <v>0</v>
      </c>
      <c r="J164" s="28" t="str">
        <f>IF(Таблица1[[#This Row],[Фактическая розничная надбавка,          %]]&gt;P164,"Нарушение","В пределах нормы")</f>
        <v>В пределах нормы</v>
      </c>
      <c r="K164" s="7">
        <v>116</v>
      </c>
      <c r="L164" s="1">
        <v>0</v>
      </c>
      <c r="M164" s="31">
        <v>4601969004700</v>
      </c>
      <c r="N164" s="8" t="str">
        <f>IF(I164&gt;P164,"Нарушение","В пределах нормы")</f>
        <v>В пределах нормы</v>
      </c>
      <c r="O164" s="9" t="e">
        <f>IF(#REF!&gt;(#REF!*1.15),"Нарушение","В пределах нормы")</f>
        <v>#REF!</v>
      </c>
      <c r="P164" s="10">
        <v>22</v>
      </c>
      <c r="HSO164" s="11">
        <v>85.724999999999994</v>
      </c>
    </row>
    <row r="165" spans="1:16 5917:5917" s="11" customFormat="1" ht="75">
      <c r="A165" s="30">
        <v>161</v>
      </c>
      <c r="B165" s="24" t="s">
        <v>547</v>
      </c>
      <c r="C165" s="4" t="s">
        <v>549</v>
      </c>
      <c r="D165" s="4" t="s">
        <v>199</v>
      </c>
      <c r="E165" s="5">
        <v>60</v>
      </c>
      <c r="F165" s="6">
        <v>144.72</v>
      </c>
      <c r="G165" s="28" t="s">
        <v>1229</v>
      </c>
      <c r="H165" s="28" t="s">
        <v>1229</v>
      </c>
      <c r="I165" s="28">
        <f>IFERROR((#REF!/1.1-H165)/G165*100,0)</f>
        <v>0</v>
      </c>
      <c r="J165" s="28" t="str">
        <f>IF(Таблица1[[#This Row],[Фактическая розничная надбавка,          %]]&gt;P165,"Нарушение","В пределах нормы")</f>
        <v>В пределах нормы</v>
      </c>
      <c r="K165" s="7">
        <v>190.46500000000003</v>
      </c>
      <c r="L165" s="1">
        <v>0</v>
      </c>
      <c r="M165" s="31">
        <v>4601969005264</v>
      </c>
      <c r="N165" s="8" t="str">
        <f>IF(I165&gt;P165,"Нарушение","В пределах нормы")</f>
        <v>В пределах нормы</v>
      </c>
      <c r="O165" s="9" t="e">
        <f>IF(#REF!&gt;(#REF!*1.15),"Нарушение","В пределах нормы")</f>
        <v>#REF!</v>
      </c>
      <c r="P165" s="10">
        <v>22</v>
      </c>
      <c r="HSO165" s="11">
        <v>89.5</v>
      </c>
    </row>
    <row r="166" spans="1:16 5917:5917" s="11" customFormat="1" ht="75">
      <c r="A166" s="29">
        <v>162</v>
      </c>
      <c r="B166" s="24" t="s">
        <v>547</v>
      </c>
      <c r="C166" s="4" t="s">
        <v>550</v>
      </c>
      <c r="D166" s="4" t="s">
        <v>199</v>
      </c>
      <c r="E166" s="5">
        <v>60</v>
      </c>
      <c r="F166" s="6">
        <v>213.66</v>
      </c>
      <c r="G166" s="28" t="s">
        <v>1229</v>
      </c>
      <c r="H166" s="28" t="s">
        <v>1229</v>
      </c>
      <c r="I166" s="28">
        <f>IFERROR((#REF!/1.1-H166)/G166*100,0)</f>
        <v>0</v>
      </c>
      <c r="J166" s="28" t="str">
        <f>IF(Таблица1[[#This Row],[Фактическая розничная надбавка,          %]]&gt;P166,"Нарушение","В пределах нормы")</f>
        <v>В пределах нормы</v>
      </c>
      <c r="K166" s="7">
        <v>317</v>
      </c>
      <c r="L166" s="1">
        <v>0</v>
      </c>
      <c r="M166" s="31">
        <v>4601969005271</v>
      </c>
      <c r="N166" s="8" t="str">
        <f>IF(I166&gt;P166,"Нарушение","В пределах нормы")</f>
        <v>В пределах нормы</v>
      </c>
      <c r="O166" s="9" t="e">
        <f>IF(#REF!&gt;(#REF!*1.15),"Нарушение","В пределах нормы")</f>
        <v>#REF!</v>
      </c>
      <c r="P166" s="10">
        <v>22</v>
      </c>
      <c r="HSO166" s="11">
        <v>199.66666666666666</v>
      </c>
    </row>
    <row r="167" spans="1:16 5917:5917" s="11" customFormat="1" ht="105">
      <c r="A167" s="29">
        <v>163</v>
      </c>
      <c r="B167" s="24" t="s">
        <v>227</v>
      </c>
      <c r="C167" s="4" t="s">
        <v>228</v>
      </c>
      <c r="D167" s="4" t="s">
        <v>551</v>
      </c>
      <c r="E167" s="5">
        <v>50</v>
      </c>
      <c r="F167" s="6">
        <v>22.25</v>
      </c>
      <c r="G167" s="28" t="s">
        <v>1229</v>
      </c>
      <c r="H167" s="28" t="s">
        <v>1229</v>
      </c>
      <c r="I167" s="28">
        <f>IFERROR((#REF!/1.1-H167)/G167*100,0)</f>
        <v>0</v>
      </c>
      <c r="J167" s="28" t="str">
        <f>IF(Таблица1[[#This Row],[Фактическая розничная надбавка,          %]]&gt;P167,"Нарушение","В пределах нормы")</f>
        <v>В пределах нормы</v>
      </c>
      <c r="K167" s="7">
        <v>32</v>
      </c>
      <c r="L167" s="1">
        <v>27</v>
      </c>
      <c r="M167" s="31">
        <v>4601687000015</v>
      </c>
      <c r="N167" s="8" t="str">
        <f>IF(I167&gt;P167,"Нарушение","В пределах нормы")</f>
        <v>В пределах нормы</v>
      </c>
      <c r="O167" s="9" t="e">
        <f>IF(#REF!&gt;(#REF!*1.15),"Нарушение","В пределах нормы")</f>
        <v>#REF!</v>
      </c>
      <c r="P167" s="10">
        <v>25</v>
      </c>
      <c r="HSO167" s="11">
        <v>26.779666666666664</v>
      </c>
    </row>
    <row r="168" spans="1:16 5917:5917" s="11" customFormat="1" ht="60">
      <c r="A168" s="30">
        <v>164</v>
      </c>
      <c r="B168" s="24" t="s">
        <v>227</v>
      </c>
      <c r="C168" s="4" t="s">
        <v>228</v>
      </c>
      <c r="D168" s="4" t="s">
        <v>181</v>
      </c>
      <c r="E168" s="5">
        <v>50</v>
      </c>
      <c r="F168" s="6">
        <v>34.950000000000003</v>
      </c>
      <c r="G168" s="28" t="s">
        <v>1229</v>
      </c>
      <c r="H168" s="28" t="s">
        <v>1229</v>
      </c>
      <c r="I168" s="28">
        <f>IFERROR((#REF!/1.1-H168)/G168*100,0)</f>
        <v>0</v>
      </c>
      <c r="J168" s="28" t="str">
        <f>IF(Таблица1[[#This Row],[Фактическая розничная надбавка,          %]]&gt;P168,"Нарушение","В пределах нормы")</f>
        <v>В пределах нормы</v>
      </c>
      <c r="K168" s="7">
        <v>28.64</v>
      </c>
      <c r="L168" s="1">
        <v>0</v>
      </c>
      <c r="M168" s="31">
        <v>4607027761868</v>
      </c>
      <c r="N168" s="8" t="str">
        <f>IF(I168&gt;P168,"Нарушение","В пределах нормы")</f>
        <v>В пределах нормы</v>
      </c>
      <c r="O168" s="9" t="e">
        <f>IF(#REF!&gt;(#REF!*1.15),"Нарушение","В пределах нормы")</f>
        <v>#REF!</v>
      </c>
      <c r="P168" s="10">
        <v>25</v>
      </c>
      <c r="HSO168" s="11">
        <v>14.615</v>
      </c>
    </row>
    <row r="169" spans="1:16 5917:5917" s="11" customFormat="1" ht="60">
      <c r="A169" s="29">
        <v>165</v>
      </c>
      <c r="B169" s="24" t="s">
        <v>552</v>
      </c>
      <c r="C169" s="4" t="s">
        <v>553</v>
      </c>
      <c r="D169" s="4" t="s">
        <v>181</v>
      </c>
      <c r="E169" s="5">
        <v>30</v>
      </c>
      <c r="F169" s="6">
        <v>52.5</v>
      </c>
      <c r="G169" s="28" t="s">
        <v>1229</v>
      </c>
      <c r="H169" s="28" t="s">
        <v>1229</v>
      </c>
      <c r="I169" s="28">
        <f>IFERROR((#REF!/1.1-H169)/G169*100,0)</f>
        <v>0</v>
      </c>
      <c r="J169" s="28" t="str">
        <f>IF(Таблица1[[#This Row],[Фактическая розничная надбавка,          %]]&gt;P169,"Нарушение","В пределах нормы")</f>
        <v>В пределах нормы</v>
      </c>
      <c r="K169" s="7">
        <v>0</v>
      </c>
      <c r="L169" s="1">
        <v>0</v>
      </c>
      <c r="M169" s="31">
        <v>4607027765347</v>
      </c>
      <c r="N169" s="8" t="str">
        <f>IF(I169&gt;P169,"Нарушение","В пределах нормы")</f>
        <v>В пределах нормы</v>
      </c>
      <c r="O169" s="9" t="e">
        <f>IF(#REF!&gt;(#REF!*1.15),"Нарушение","В пределах нормы")</f>
        <v>#REF!</v>
      </c>
      <c r="P169" s="10">
        <v>22</v>
      </c>
      <c r="HSO169" s="11">
        <v>0</v>
      </c>
    </row>
    <row r="170" spans="1:16 5917:5917" s="11" customFormat="1" ht="47.25" customHeight="1">
      <c r="A170" s="29">
        <v>166</v>
      </c>
      <c r="B170" s="24" t="s">
        <v>554</v>
      </c>
      <c r="C170" s="4" t="s">
        <v>555</v>
      </c>
      <c r="D170" s="4" t="s">
        <v>344</v>
      </c>
      <c r="E170" s="5">
        <v>1</v>
      </c>
      <c r="F170" s="6">
        <v>24.06</v>
      </c>
      <c r="G170" s="28" t="s">
        <v>1229</v>
      </c>
      <c r="H170" s="28" t="s">
        <v>1229</v>
      </c>
      <c r="I170" s="28">
        <f>IFERROR((#REF!/1.1-H170)/G170*100,0)</f>
        <v>0</v>
      </c>
      <c r="J170" s="28" t="str">
        <f>IF(Таблица1[[#This Row],[Фактическая розничная надбавка,          %]]&gt;P170,"Нарушение","В пределах нормы")</f>
        <v>В пределах нормы</v>
      </c>
      <c r="K170" s="7">
        <v>0</v>
      </c>
      <c r="L170" s="1">
        <v>0</v>
      </c>
      <c r="M170" s="31">
        <v>4602509000589</v>
      </c>
      <c r="N170" s="8" t="str">
        <f>IF(I170&gt;P170,"Нарушение","В пределах нормы")</f>
        <v>В пределах нормы</v>
      </c>
      <c r="O170" s="9" t="e">
        <f>IF(#REF!&gt;(#REF!*1.15),"Нарушение","В пределах нормы")</f>
        <v>#REF!</v>
      </c>
      <c r="P170" s="10">
        <v>25</v>
      </c>
      <c r="HSO170" s="11">
        <v>0</v>
      </c>
    </row>
    <row r="171" spans="1:16 5917:5917" s="11" customFormat="1" ht="60">
      <c r="A171" s="30">
        <v>167</v>
      </c>
      <c r="B171" s="24" t="s">
        <v>554</v>
      </c>
      <c r="C171" s="4" t="s">
        <v>556</v>
      </c>
      <c r="D171" s="4" t="s">
        <v>197</v>
      </c>
      <c r="E171" s="5">
        <v>1</v>
      </c>
      <c r="F171" s="6">
        <v>18.47</v>
      </c>
      <c r="G171" s="28" t="s">
        <v>1229</v>
      </c>
      <c r="H171" s="28" t="s">
        <v>1229</v>
      </c>
      <c r="I171" s="28">
        <f>IFERROR((#REF!/1.1-H171)/G171*100,0)</f>
        <v>0</v>
      </c>
      <c r="J171" s="28" t="str">
        <f>IF(Таблица1[[#This Row],[Фактическая розничная надбавка,          %]]&gt;P171,"Нарушение","В пределах нормы")</f>
        <v>В пределах нормы</v>
      </c>
      <c r="K171" s="7">
        <v>0</v>
      </c>
      <c r="L171" s="1">
        <v>0</v>
      </c>
      <c r="M171" s="31">
        <v>4602884001867</v>
      </c>
      <c r="N171" s="8" t="str">
        <f>IF(I171&gt;P171,"Нарушение","В пределах нормы")</f>
        <v>В пределах нормы</v>
      </c>
      <c r="O171" s="9" t="e">
        <f>IF(#REF!&gt;(#REF!*1.15),"Нарушение","В пределах нормы")</f>
        <v>#REF!</v>
      </c>
      <c r="P171" s="10">
        <v>25</v>
      </c>
      <c r="HSO171" s="11">
        <v>0</v>
      </c>
    </row>
    <row r="172" spans="1:16 5917:5917" s="11" customFormat="1" ht="105">
      <c r="A172" s="29">
        <v>168</v>
      </c>
      <c r="B172" s="24" t="s">
        <v>554</v>
      </c>
      <c r="C172" s="4" t="s">
        <v>557</v>
      </c>
      <c r="D172" s="4" t="s">
        <v>558</v>
      </c>
      <c r="E172" s="5">
        <v>10</v>
      </c>
      <c r="F172" s="6">
        <v>36.36</v>
      </c>
      <c r="G172" s="28" t="s">
        <v>1229</v>
      </c>
      <c r="H172" s="28" t="s">
        <v>1229</v>
      </c>
      <c r="I172" s="28">
        <f>IFERROR((#REF!/1.1-H172)/G172*100,0)</f>
        <v>0</v>
      </c>
      <c r="J172" s="28" t="str">
        <f>IF(Таблица1[[#This Row],[Фактическая розничная надбавка,          %]]&gt;P172,"Нарушение","В пределах нормы")</f>
        <v>В пределах нормы</v>
      </c>
      <c r="K172" s="7">
        <v>43.5</v>
      </c>
      <c r="L172" s="1">
        <v>28</v>
      </c>
      <c r="M172" s="31">
        <v>4607005934048</v>
      </c>
      <c r="N172" s="8" t="str">
        <f>IF(I172&gt;P172,"Нарушение","В пределах нормы")</f>
        <v>В пределах нормы</v>
      </c>
      <c r="O172" s="9" t="e">
        <f>IF(#REF!&gt;(#REF!*1.15),"Нарушение","В пределах нормы")</f>
        <v>#REF!</v>
      </c>
      <c r="P172" s="10">
        <v>25</v>
      </c>
      <c r="HSO172" s="11">
        <v>32.240909090909092</v>
      </c>
    </row>
    <row r="173" spans="1:16 5917:5917" s="11" customFormat="1" ht="75" customHeight="1">
      <c r="A173" s="29">
        <v>169</v>
      </c>
      <c r="B173" s="24" t="s">
        <v>46</v>
      </c>
      <c r="C173" s="4" t="s">
        <v>48</v>
      </c>
      <c r="D173" s="4" t="s">
        <v>47</v>
      </c>
      <c r="E173" s="5">
        <v>30</v>
      </c>
      <c r="F173" s="6">
        <v>84.5</v>
      </c>
      <c r="G173" s="28">
        <v>84.19</v>
      </c>
      <c r="H173" s="28">
        <v>96.818499999999986</v>
      </c>
      <c r="I173" s="28">
        <f>IFERROR((#REF!/1.1-H173)/G173*100,0)</f>
        <v>0</v>
      </c>
      <c r="J173" s="28" t="str">
        <f>IF(Таблица1[[#This Row],[Фактическая розничная надбавка,          %]]&gt;P173,"Нарушение","В пределах нормы")</f>
        <v>В пределах нормы</v>
      </c>
      <c r="K173" s="7">
        <v>126</v>
      </c>
      <c r="L173" s="1">
        <v>0</v>
      </c>
      <c r="M173" s="31">
        <v>3596540010021</v>
      </c>
      <c r="N173" s="8" t="str">
        <f>IF(I173&gt;P173,"Нарушение","В пределах нормы")</f>
        <v>В пределах нормы</v>
      </c>
      <c r="O173" s="9" t="e">
        <f>IF(#REF!&gt;(#REF!*1.15),"Нарушение","В пределах нормы")</f>
        <v>#REF!</v>
      </c>
      <c r="P173" s="10">
        <v>22</v>
      </c>
      <c r="HSO173" s="11">
        <v>119.39158333333334</v>
      </c>
    </row>
    <row r="174" spans="1:16 5917:5917" s="11" customFormat="1" ht="75" customHeight="1">
      <c r="A174" s="30">
        <v>170</v>
      </c>
      <c r="B174" s="24" t="s">
        <v>46</v>
      </c>
      <c r="C174" s="4" t="s">
        <v>559</v>
      </c>
      <c r="D174" s="4" t="s">
        <v>47</v>
      </c>
      <c r="E174" s="5">
        <v>30</v>
      </c>
      <c r="F174" s="6">
        <v>81.25</v>
      </c>
      <c r="G174" s="28">
        <v>80.930000000000007</v>
      </c>
      <c r="H174" s="28">
        <v>93.069500000000005</v>
      </c>
      <c r="I174" s="28">
        <f>IFERROR((#REF!/1.1-H174)/G174*100,0)</f>
        <v>0</v>
      </c>
      <c r="J174" s="28" t="str">
        <f>IF(Таблица1[[#This Row],[Фактическая розничная надбавка,          %]]&gt;P174,"Нарушение","В пределах нормы")</f>
        <v>В пределах нормы</v>
      </c>
      <c r="K174" s="7">
        <v>292</v>
      </c>
      <c r="L174" s="1">
        <v>0</v>
      </c>
      <c r="M174" s="31">
        <v>3596540040035</v>
      </c>
      <c r="N174" s="8" t="str">
        <f>IF(I174&gt;P174,"Нарушение","В пределах нормы")</f>
        <v>В пределах нормы</v>
      </c>
      <c r="O174" s="9" t="e">
        <f>IF(#REF!&gt;(#REF!*1.15),"Нарушение","В пределах нормы")</f>
        <v>#REF!</v>
      </c>
      <c r="P174" s="10">
        <v>22</v>
      </c>
      <c r="HSO174" s="11">
        <v>138.53964285714284</v>
      </c>
    </row>
    <row r="175" spans="1:16 5917:5917" s="11" customFormat="1" ht="75" customHeight="1">
      <c r="A175" s="29">
        <v>171</v>
      </c>
      <c r="B175" s="24" t="s">
        <v>46</v>
      </c>
      <c r="C175" s="4" t="s">
        <v>560</v>
      </c>
      <c r="D175" s="4" t="s">
        <v>47</v>
      </c>
      <c r="E175" s="5">
        <v>60</v>
      </c>
      <c r="F175" s="6">
        <v>123.14</v>
      </c>
      <c r="G175" s="28">
        <v>122.78</v>
      </c>
      <c r="H175" s="28">
        <v>141.197</v>
      </c>
      <c r="I175" s="28">
        <f>IFERROR((#REF!/1.1-H175)/G175*100,0)</f>
        <v>0</v>
      </c>
      <c r="J175" s="28" t="str">
        <f>IF(Таблица1[[#This Row],[Фактическая розничная надбавка,          %]]&gt;P175,"Нарушение","В пределах нормы")</f>
        <v>В пределах нормы</v>
      </c>
      <c r="K175" s="7">
        <v>217</v>
      </c>
      <c r="L175" s="1">
        <v>145.5</v>
      </c>
      <c r="M175" s="31">
        <v>3596540040042</v>
      </c>
      <c r="N175" s="8" t="str">
        <f>IF(I175&gt;P175,"Нарушение","В пределах нормы")</f>
        <v>В пределах нормы</v>
      </c>
      <c r="O175" s="9" t="e">
        <f>IF(#REF!&gt;(#REF!*1.15),"Нарушение","В пределах нормы")</f>
        <v>#REF!</v>
      </c>
      <c r="P175" s="10">
        <v>22</v>
      </c>
      <c r="HSO175" s="11">
        <v>168.95778260869568</v>
      </c>
    </row>
    <row r="176" spans="1:16 5917:5917" s="11" customFormat="1" ht="75" customHeight="1">
      <c r="A176" s="29">
        <v>172</v>
      </c>
      <c r="B176" s="24" t="s">
        <v>46</v>
      </c>
      <c r="C176" s="4" t="s">
        <v>561</v>
      </c>
      <c r="D176" s="4" t="s">
        <v>47</v>
      </c>
      <c r="E176" s="5">
        <v>30</v>
      </c>
      <c r="F176" s="6">
        <v>135.49</v>
      </c>
      <c r="G176" s="28">
        <v>135</v>
      </c>
      <c r="H176" s="28">
        <v>155.25</v>
      </c>
      <c r="I176" s="28">
        <f>IFERROR((#REF!/1.1-H176)/G176*100,0)</f>
        <v>0</v>
      </c>
      <c r="J176" s="28" t="str">
        <f>IF(Таблица1[[#This Row],[Фактическая розничная надбавка,          %]]&gt;P176,"Нарушение","В пределах нормы")</f>
        <v>В пределах нормы</v>
      </c>
      <c r="K176" s="7">
        <v>203</v>
      </c>
      <c r="L176" s="1">
        <v>0</v>
      </c>
      <c r="M176" s="31">
        <v>3596540050010</v>
      </c>
      <c r="N176" s="8" t="str">
        <f>IF(I176&gt;P176,"Нарушение","В пределах нормы")</f>
        <v>В пределах нормы</v>
      </c>
      <c r="O176" s="9" t="e">
        <f>IF(#REF!&gt;(#REF!*1.15),"Нарушение","В пределах нормы")</f>
        <v>#REF!</v>
      </c>
      <c r="P176" s="10">
        <v>22</v>
      </c>
      <c r="HSO176" s="11">
        <v>178.4761052631579</v>
      </c>
    </row>
    <row r="177" spans="1:16 5917:5917" s="11" customFormat="1" ht="90" customHeight="1">
      <c r="A177" s="30">
        <v>173</v>
      </c>
      <c r="B177" s="24" t="s">
        <v>562</v>
      </c>
      <c r="C177" s="4" t="s">
        <v>563</v>
      </c>
      <c r="D177" s="4" t="s">
        <v>47</v>
      </c>
      <c r="E177" s="5">
        <v>60</v>
      </c>
      <c r="F177" s="6">
        <v>334.85</v>
      </c>
      <c r="G177" s="28">
        <v>333.84</v>
      </c>
      <c r="H177" s="28">
        <v>383.91599999999994</v>
      </c>
      <c r="I177" s="28">
        <f>IFERROR((#REF!/1.1-H177)/G177*100,0)</f>
        <v>0</v>
      </c>
      <c r="J177" s="28" t="str">
        <f>IF(Таблица1[[#This Row],[Фактическая розничная надбавка,          %]]&gt;P177,"Нарушение","В пределах нормы")</f>
        <v>В пределах нормы</v>
      </c>
      <c r="K177" s="7">
        <v>503</v>
      </c>
      <c r="L177" s="1">
        <v>429.36</v>
      </c>
      <c r="M177" s="31">
        <v>3596540070117</v>
      </c>
      <c r="N177" s="8" t="str">
        <f>IF(I177&gt;P177,"Нарушение","В пределах нормы")</f>
        <v>В пределах нормы</v>
      </c>
      <c r="O177" s="9" t="e">
        <f>IF(#REF!&gt;(#REF!*1.15),"Нарушение","В пределах нормы")</f>
        <v>#REF!</v>
      </c>
      <c r="P177" s="10">
        <v>22</v>
      </c>
      <c r="HSO177" s="11">
        <v>466.03025000000002</v>
      </c>
    </row>
    <row r="178" spans="1:16 5917:5917" s="11" customFormat="1" ht="60" customHeight="1">
      <c r="A178" s="29">
        <v>174</v>
      </c>
      <c r="B178" s="24" t="s">
        <v>564</v>
      </c>
      <c r="C178" s="4" t="s">
        <v>565</v>
      </c>
      <c r="D178" s="4" t="s">
        <v>566</v>
      </c>
      <c r="E178" s="5">
        <v>1</v>
      </c>
      <c r="F178" s="6">
        <v>205.76</v>
      </c>
      <c r="G178" s="28">
        <v>205.76</v>
      </c>
      <c r="H178" s="28">
        <v>236.62399999999997</v>
      </c>
      <c r="I178" s="28">
        <f>IFERROR((#REF!/1.1-H178)/G178*100,0)</f>
        <v>0</v>
      </c>
      <c r="J178" s="28" t="str">
        <f>IF(Таблица1[[#This Row],[Фактическая розничная надбавка,          %]]&gt;P178,"Нарушение","В пределах нормы")</f>
        <v>В пределах нормы</v>
      </c>
      <c r="K178" s="7">
        <v>296</v>
      </c>
      <c r="L178" s="1">
        <v>248</v>
      </c>
      <c r="M178" s="31">
        <v>4606207000025</v>
      </c>
      <c r="N178" s="8" t="str">
        <f>IF(I178&gt;P178,"Нарушение","В пределах нормы")</f>
        <v>В пределах нормы</v>
      </c>
      <c r="O178" s="9" t="e">
        <f>IF(#REF!&gt;(#REF!*1.15),"Нарушение","В пределах нормы")</f>
        <v>#REF!</v>
      </c>
      <c r="P178" s="10">
        <v>22</v>
      </c>
      <c r="HSO178" s="11">
        <v>252.12180399999997</v>
      </c>
    </row>
    <row r="179" spans="1:16 5917:5917" s="11" customFormat="1" ht="60">
      <c r="A179" s="29">
        <v>175</v>
      </c>
      <c r="B179" s="24" t="s">
        <v>564</v>
      </c>
      <c r="C179" s="4" t="s">
        <v>567</v>
      </c>
      <c r="D179" s="4" t="s">
        <v>566</v>
      </c>
      <c r="E179" s="5">
        <v>1</v>
      </c>
      <c r="F179" s="6">
        <v>156.6</v>
      </c>
      <c r="G179" s="28" t="s">
        <v>1229</v>
      </c>
      <c r="H179" s="28" t="s">
        <v>1229</v>
      </c>
      <c r="I179" s="28">
        <f>IFERROR((#REF!/1.1-H179)/G179*100,0)</f>
        <v>0</v>
      </c>
      <c r="J179" s="28" t="str">
        <f>IF(Таблица1[[#This Row],[Фактическая розничная надбавка,          %]]&gt;P179,"Нарушение","В пределах нормы")</f>
        <v>В пределах нормы</v>
      </c>
      <c r="K179" s="7">
        <v>0</v>
      </c>
      <c r="L179" s="1">
        <v>0</v>
      </c>
      <c r="M179" s="31">
        <v>4606207000049</v>
      </c>
      <c r="N179" s="8" t="str">
        <f>IF(I179&gt;P179,"Нарушение","В пределах нормы")</f>
        <v>В пределах нормы</v>
      </c>
      <c r="O179" s="9" t="e">
        <f>IF(#REF!&gt;(#REF!*1.15),"Нарушение","В пределах нормы")</f>
        <v>#REF!</v>
      </c>
      <c r="P179" s="10">
        <v>22</v>
      </c>
      <c r="HSO179" s="11">
        <v>0</v>
      </c>
    </row>
    <row r="180" spans="1:16 5917:5917" s="11" customFormat="1" ht="63.75" customHeight="1">
      <c r="A180" s="30">
        <v>176</v>
      </c>
      <c r="B180" s="24" t="s">
        <v>253</v>
      </c>
      <c r="C180" s="4" t="s">
        <v>256</v>
      </c>
      <c r="D180" s="4" t="s">
        <v>255</v>
      </c>
      <c r="E180" s="5">
        <v>2</v>
      </c>
      <c r="F180" s="6">
        <v>50.42</v>
      </c>
      <c r="G180" s="28">
        <v>50.3</v>
      </c>
      <c r="H180" s="28">
        <v>57.844999999999992</v>
      </c>
      <c r="I180" s="28">
        <f>IFERROR((#REF!/1.1-H180)/G180*100,0)</f>
        <v>0</v>
      </c>
      <c r="J180" s="28" t="str">
        <f>IF(Таблица1[[#This Row],[Фактическая розничная надбавка,          %]]&gt;P180,"Нарушение","В пределах нормы")</f>
        <v>В пределах нормы</v>
      </c>
      <c r="K180" s="7">
        <v>75</v>
      </c>
      <c r="L180" s="1">
        <v>0</v>
      </c>
      <c r="M180" s="31">
        <v>5997001380338</v>
      </c>
      <c r="N180" s="8" t="str">
        <f>IF(I180&gt;P180,"Нарушение","В пределах нормы")</f>
        <v>В пределах нормы</v>
      </c>
      <c r="O180" s="9" t="e">
        <f>IF(#REF!&gt;(#REF!*1.15),"Нарушение","В пределах нормы")</f>
        <v>#REF!</v>
      </c>
      <c r="P180" s="10">
        <v>22</v>
      </c>
      <c r="HSO180" s="11">
        <v>64.333190476190481</v>
      </c>
    </row>
    <row r="181" spans="1:16 5917:5917" s="11" customFormat="1" ht="65.25" customHeight="1">
      <c r="A181" s="29">
        <v>177</v>
      </c>
      <c r="B181" s="24" t="s">
        <v>253</v>
      </c>
      <c r="C181" s="4" t="s">
        <v>254</v>
      </c>
      <c r="D181" s="4" t="s">
        <v>255</v>
      </c>
      <c r="E181" s="5">
        <v>1</v>
      </c>
      <c r="F181" s="6">
        <v>52.13</v>
      </c>
      <c r="G181" s="28" t="s">
        <v>1229</v>
      </c>
      <c r="H181" s="28" t="s">
        <v>1229</v>
      </c>
      <c r="I181" s="28">
        <f>IFERROR((#REF!/1.1-H181)/G181*100,0)</f>
        <v>0</v>
      </c>
      <c r="J181" s="28" t="str">
        <f>IF(Таблица1[[#This Row],[Фактическая розничная надбавка,          %]]&gt;P181,"Нарушение","В пределах нормы")</f>
        <v>В пределах нормы</v>
      </c>
      <c r="K181" s="7">
        <v>73.5</v>
      </c>
      <c r="L181" s="1">
        <v>65</v>
      </c>
      <c r="M181" s="31">
        <v>5997001380369</v>
      </c>
      <c r="N181" s="8" t="str">
        <f>IF(I181&gt;P181,"Нарушение","В пределах нормы")</f>
        <v>В пределах нормы</v>
      </c>
      <c r="O181" s="9" t="e">
        <f>IF(#REF!&gt;(#REF!*1.15),"Нарушение","В пределах нормы")</f>
        <v>#REF!</v>
      </c>
      <c r="P181" s="10">
        <v>22</v>
      </c>
      <c r="HSO181" s="11">
        <v>64.029962962962955</v>
      </c>
    </row>
    <row r="182" spans="1:16 5917:5917" s="11" customFormat="1" ht="59.25" customHeight="1">
      <c r="A182" s="29">
        <v>178</v>
      </c>
      <c r="B182" s="24" t="s">
        <v>196</v>
      </c>
      <c r="C182" s="4" t="s">
        <v>568</v>
      </c>
      <c r="D182" s="4" t="s">
        <v>569</v>
      </c>
      <c r="E182" s="5">
        <v>10</v>
      </c>
      <c r="F182" s="6">
        <v>27.37</v>
      </c>
      <c r="G182" s="28">
        <v>27.2</v>
      </c>
      <c r="H182" s="28">
        <v>31.279999999999998</v>
      </c>
      <c r="I182" s="28">
        <f>IFERROR((#REF!/1.1-H182)/G182*100,0)</f>
        <v>0</v>
      </c>
      <c r="J182" s="28" t="str">
        <f>IF(Таблица1[[#This Row],[Фактическая розничная надбавка,          %]]&gt;P182,"Нарушение","В пределах нормы")</f>
        <v>В пределах нормы</v>
      </c>
      <c r="K182" s="7">
        <v>41</v>
      </c>
      <c r="L182" s="1">
        <v>34</v>
      </c>
      <c r="M182" s="31">
        <v>3838989501228</v>
      </c>
      <c r="N182" s="8" t="str">
        <f>IF(I182&gt;P182,"Нарушение","В пределах нормы")</f>
        <v>В пределах нормы</v>
      </c>
      <c r="O182" s="9" t="e">
        <f>IF(#REF!&gt;(#REF!*1.15),"Нарушение","В пределах нормы")</f>
        <v>#REF!</v>
      </c>
      <c r="P182" s="10">
        <v>25</v>
      </c>
      <c r="HSO182" s="11">
        <v>35.970789473684214</v>
      </c>
    </row>
    <row r="183" spans="1:16 5917:5917" s="11" customFormat="1" ht="90" customHeight="1">
      <c r="A183" s="30">
        <v>179</v>
      </c>
      <c r="B183" s="24" t="s">
        <v>196</v>
      </c>
      <c r="C183" s="4" t="s">
        <v>198</v>
      </c>
      <c r="D183" s="4" t="s">
        <v>205</v>
      </c>
      <c r="E183" s="5">
        <v>25</v>
      </c>
      <c r="F183" s="6">
        <v>163.76</v>
      </c>
      <c r="G183" s="28">
        <v>162.62</v>
      </c>
      <c r="H183" s="28">
        <v>187.01299999999998</v>
      </c>
      <c r="I183" s="28">
        <f>IFERROR((#REF!/1.1-H183)/G183*100,0)</f>
        <v>0</v>
      </c>
      <c r="J183" s="28" t="str">
        <f>IF(Таблица1[[#This Row],[Фактическая розничная надбавка,          %]]&gt;P183,"Нарушение","В пределах нормы")</f>
        <v>В пределах нормы</v>
      </c>
      <c r="K183" s="7">
        <v>224</v>
      </c>
      <c r="L183" s="1">
        <v>192</v>
      </c>
      <c r="M183" s="31">
        <v>3838989501235</v>
      </c>
      <c r="N183" s="8" t="str">
        <f>IF(I183&gt;P183,"Нарушение","В пределах нормы")</f>
        <v>В пределах нормы</v>
      </c>
      <c r="O183" s="9" t="e">
        <f>IF(#REF!&gt;(#REF!*1.15),"Нарушение","В пределах нормы")</f>
        <v>#REF!</v>
      </c>
      <c r="P183" s="10">
        <v>22</v>
      </c>
      <c r="HSO183" s="11">
        <v>193.02365000000003</v>
      </c>
    </row>
    <row r="184" spans="1:16 5917:5917" s="11" customFormat="1" ht="90" customHeight="1">
      <c r="A184" s="29">
        <v>180</v>
      </c>
      <c r="B184" s="24" t="s">
        <v>196</v>
      </c>
      <c r="C184" s="4" t="s">
        <v>198</v>
      </c>
      <c r="D184" s="4" t="s">
        <v>570</v>
      </c>
      <c r="E184" s="5">
        <v>25</v>
      </c>
      <c r="F184" s="6">
        <v>216.31</v>
      </c>
      <c r="G184" s="28">
        <v>162.62</v>
      </c>
      <c r="H184" s="28">
        <v>187.01299999999998</v>
      </c>
      <c r="I184" s="28">
        <f>IFERROR((#REF!/1.1-H184)/G184*100,0)</f>
        <v>0</v>
      </c>
      <c r="J184" s="28" t="str">
        <f>IF(Таблица1[[#This Row],[Фактическая розничная надбавка,          %]]&gt;P184,"Нарушение","В пределах нормы")</f>
        <v>В пределах нормы</v>
      </c>
      <c r="K184" s="7">
        <v>219</v>
      </c>
      <c r="L184" s="1">
        <v>0</v>
      </c>
      <c r="M184" s="31">
        <v>4605635000102</v>
      </c>
      <c r="N184" s="8" t="str">
        <f>IF(I184&gt;P184,"Нарушение","В пределах нормы")</f>
        <v>В пределах нормы</v>
      </c>
      <c r="O184" s="9" t="e">
        <f>IF(#REF!&gt;(#REF!*1.15),"Нарушение","В пределах нормы")</f>
        <v>#REF!</v>
      </c>
      <c r="P184" s="10">
        <v>22</v>
      </c>
      <c r="HSO184" s="11">
        <v>205.55250000000001</v>
      </c>
    </row>
    <row r="185" spans="1:16 5917:5917" s="11" customFormat="1" ht="105">
      <c r="A185" s="29">
        <v>181</v>
      </c>
      <c r="B185" s="24" t="s">
        <v>196</v>
      </c>
      <c r="C185" s="4" t="s">
        <v>571</v>
      </c>
      <c r="D185" s="4" t="s">
        <v>572</v>
      </c>
      <c r="E185" s="5">
        <v>25</v>
      </c>
      <c r="F185" s="6">
        <v>188.4</v>
      </c>
      <c r="G185" s="28" t="s">
        <v>1229</v>
      </c>
      <c r="H185" s="28" t="s">
        <v>1229</v>
      </c>
      <c r="I185" s="28">
        <f>IFERROR((#REF!/1.1-H185)/G185*100,0)</f>
        <v>0</v>
      </c>
      <c r="J185" s="28" t="str">
        <f>IF(Таблица1[[#This Row],[Фактическая розничная надбавка,          %]]&gt;P185,"Нарушение","В пределах нормы")</f>
        <v>В пределах нормы</v>
      </c>
      <c r="K185" s="7">
        <v>199</v>
      </c>
      <c r="L185" s="1">
        <v>159</v>
      </c>
      <c r="M185" s="31">
        <v>4607037190603</v>
      </c>
      <c r="N185" s="8" t="str">
        <f>IF(I185&gt;P185,"Нарушение","В пределах нормы")</f>
        <v>В пределах нормы</v>
      </c>
      <c r="O185" s="9" t="e">
        <f>IF(#REF!&gt;(#REF!*1.15),"Нарушение","В пределах нормы")</f>
        <v>#REF!</v>
      </c>
      <c r="P185" s="10">
        <v>22</v>
      </c>
      <c r="HSO185" s="11">
        <v>134.5</v>
      </c>
    </row>
    <row r="186" spans="1:16 5917:5917" s="11" customFormat="1" ht="135">
      <c r="A186" s="30">
        <v>182</v>
      </c>
      <c r="B186" s="24" t="s">
        <v>573</v>
      </c>
      <c r="C186" s="4" t="s">
        <v>574</v>
      </c>
      <c r="D186" s="4" t="s">
        <v>144</v>
      </c>
      <c r="E186" s="5">
        <v>56</v>
      </c>
      <c r="F186" s="6">
        <v>405</v>
      </c>
      <c r="G186" s="28" t="s">
        <v>1229</v>
      </c>
      <c r="H186" s="28" t="s">
        <v>1229</v>
      </c>
      <c r="I186" s="28">
        <f>IFERROR((#REF!/1.1-H186)/G186*100,0)</f>
        <v>0</v>
      </c>
      <c r="J186" s="28" t="str">
        <f>IF(Таблица1[[#This Row],[Фактическая розничная надбавка,          %]]&gt;P186,"Нарушение","В пределах нормы")</f>
        <v>В пределах нормы</v>
      </c>
      <c r="K186" s="7">
        <v>554</v>
      </c>
      <c r="L186" s="1">
        <v>0</v>
      </c>
      <c r="M186" s="31">
        <v>4606556001872</v>
      </c>
      <c r="N186" s="8" t="str">
        <f>IF(I186&gt;P186,"Нарушение","В пределах нормы")</f>
        <v>В пределах нормы</v>
      </c>
      <c r="O186" s="9" t="e">
        <f>IF(#REF!&gt;(#REF!*1.15),"Нарушение","В пределах нормы")</f>
        <v>#REF!</v>
      </c>
      <c r="P186" s="10">
        <v>22</v>
      </c>
      <c r="HSO186" s="11">
        <v>510.37384210526312</v>
      </c>
    </row>
    <row r="187" spans="1:16 5917:5917" s="11" customFormat="1" ht="90" customHeight="1">
      <c r="A187" s="29">
        <v>183</v>
      </c>
      <c r="B187" s="24" t="s">
        <v>573</v>
      </c>
      <c r="C187" s="4" t="s">
        <v>575</v>
      </c>
      <c r="D187" s="4" t="s">
        <v>576</v>
      </c>
      <c r="E187" s="5">
        <v>112</v>
      </c>
      <c r="F187" s="6">
        <v>735</v>
      </c>
      <c r="G187" s="28" t="s">
        <v>1229</v>
      </c>
      <c r="H187" s="28" t="s">
        <v>1229</v>
      </c>
      <c r="I187" s="28">
        <f>IFERROR((#REF!/1.1-H187)/G187*100,0)</f>
        <v>0</v>
      </c>
      <c r="J187" s="28" t="str">
        <f>IF(Таблица1[[#This Row],[Фактическая розничная надбавка,          %]]&gt;P187,"Нарушение","В пределах нормы")</f>
        <v>В пределах нормы</v>
      </c>
      <c r="K187" s="7">
        <v>960</v>
      </c>
      <c r="L187" s="1">
        <v>832.5</v>
      </c>
      <c r="M187" s="31">
        <v>4606556002206</v>
      </c>
      <c r="N187" s="8" t="str">
        <f>IF(I187&gt;P187,"Нарушение","В пределах нормы")</f>
        <v>В пределах нормы</v>
      </c>
      <c r="O187" s="9" t="e">
        <f>IF(#REF!&gt;(#REF!*1.15),"Нарушение","В пределах нормы")</f>
        <v>#REF!</v>
      </c>
      <c r="P187" s="10">
        <v>16</v>
      </c>
      <c r="HSO187" s="11">
        <v>895.10472727272725</v>
      </c>
    </row>
    <row r="188" spans="1:16 5917:5917" s="11" customFormat="1" ht="105" customHeight="1">
      <c r="A188" s="29">
        <v>184</v>
      </c>
      <c r="B188" s="24" t="s">
        <v>60</v>
      </c>
      <c r="C188" s="4" t="s">
        <v>61</v>
      </c>
      <c r="D188" s="4" t="s">
        <v>62</v>
      </c>
      <c r="E188" s="5">
        <v>1</v>
      </c>
      <c r="F188" s="6">
        <v>65.36</v>
      </c>
      <c r="G188" s="28">
        <v>65.36</v>
      </c>
      <c r="H188" s="28">
        <v>75.163999999999987</v>
      </c>
      <c r="I188" s="28">
        <f>IFERROR((#REF!/1.1-H188)/G188*100,0)</f>
        <v>0</v>
      </c>
      <c r="J188" s="28" t="str">
        <f>IF(Таблица1[[#This Row],[Фактическая розничная надбавка,          %]]&gt;P188,"Нарушение","В пределах нормы")</f>
        <v>В пределах нормы</v>
      </c>
      <c r="K188" s="7">
        <v>98</v>
      </c>
      <c r="L188" s="1">
        <v>87</v>
      </c>
      <c r="M188" s="31">
        <v>4602233002637</v>
      </c>
      <c r="N188" s="8" t="str">
        <f>IF(I188&gt;P188,"Нарушение","В пределах нормы")</f>
        <v>В пределах нормы</v>
      </c>
      <c r="O188" s="9" t="e">
        <f>IF(#REF!&gt;(#REF!*1.15),"Нарушение","В пределах нормы")</f>
        <v>#REF!</v>
      </c>
      <c r="P188" s="10">
        <v>22</v>
      </c>
      <c r="HSO188" s="11">
        <v>85.356700000000004</v>
      </c>
    </row>
    <row r="189" spans="1:16 5917:5917" s="11" customFormat="1" ht="90" customHeight="1">
      <c r="A189" s="30">
        <v>185</v>
      </c>
      <c r="B189" s="24" t="s">
        <v>60</v>
      </c>
      <c r="C189" s="4" t="s">
        <v>577</v>
      </c>
      <c r="D189" s="4" t="s">
        <v>578</v>
      </c>
      <c r="E189" s="5">
        <v>10</v>
      </c>
      <c r="F189" s="6">
        <v>46.48</v>
      </c>
      <c r="G189" s="28">
        <v>46.48</v>
      </c>
      <c r="H189" s="28">
        <v>53.451999999999991</v>
      </c>
      <c r="I189" s="28">
        <f>IFERROR((#REF!/1.1-H189)/G189*100,0)</f>
        <v>0</v>
      </c>
      <c r="J189" s="28" t="str">
        <f>IF(Таблица1[[#This Row],[Фактическая розничная надбавка,          %]]&gt;P189,"Нарушение","В пределах нормы")</f>
        <v>В пределах нормы</v>
      </c>
      <c r="K189" s="7">
        <v>71</v>
      </c>
      <c r="L189" s="1">
        <v>0</v>
      </c>
      <c r="M189" s="31">
        <v>4602233003405</v>
      </c>
      <c r="N189" s="8" t="str">
        <f>IF(I189&gt;P189,"Нарушение","В пределах нормы")</f>
        <v>В пределах нормы</v>
      </c>
      <c r="O189" s="9" t="e">
        <f>IF(#REF!&gt;(#REF!*1.15),"Нарушение","В пределах нормы")</f>
        <v>#REF!</v>
      </c>
      <c r="P189" s="10">
        <v>25</v>
      </c>
      <c r="HSO189" s="11">
        <v>64.614571428571438</v>
      </c>
    </row>
    <row r="190" spans="1:16 5917:5917" s="11" customFormat="1" ht="135">
      <c r="A190" s="29">
        <v>186</v>
      </c>
      <c r="B190" s="24" t="s">
        <v>579</v>
      </c>
      <c r="C190" s="4" t="s">
        <v>580</v>
      </c>
      <c r="D190" s="4" t="s">
        <v>581</v>
      </c>
      <c r="E190" s="5">
        <v>60</v>
      </c>
      <c r="F190" s="6">
        <v>205.83</v>
      </c>
      <c r="G190" s="28" t="s">
        <v>1229</v>
      </c>
      <c r="H190" s="28" t="s">
        <v>1229</v>
      </c>
      <c r="I190" s="28">
        <f>IFERROR((#REF!/1.1-H190)/G190*100,0)</f>
        <v>0</v>
      </c>
      <c r="J190" s="28" t="str">
        <f>IF(Таблица1[[#This Row],[Фактическая розничная надбавка,          %]]&gt;P190,"Нарушение","В пределах нормы")</f>
        <v>В пределах нормы</v>
      </c>
      <c r="K190" s="7">
        <v>294.5</v>
      </c>
      <c r="L190" s="1">
        <v>0</v>
      </c>
      <c r="M190" s="31">
        <v>4607159860026</v>
      </c>
      <c r="N190" s="8" t="str">
        <f>IF(I190&gt;P190,"Нарушение","В пределах нормы")</f>
        <v>В пределах нормы</v>
      </c>
      <c r="O190" s="9" t="e">
        <f>IF(#REF!&gt;(#REF!*1.15),"Нарушение","В пределах нормы")</f>
        <v>#REF!</v>
      </c>
      <c r="P190" s="10">
        <v>22</v>
      </c>
      <c r="HSO190" s="11">
        <v>0</v>
      </c>
    </row>
    <row r="191" spans="1:16 5917:5917" s="11" customFormat="1" ht="90" customHeight="1">
      <c r="A191" s="29">
        <v>187</v>
      </c>
      <c r="B191" s="24" t="s">
        <v>579</v>
      </c>
      <c r="C191" s="4" t="s">
        <v>582</v>
      </c>
      <c r="D191" s="4" t="s">
        <v>583</v>
      </c>
      <c r="E191" s="5">
        <v>30</v>
      </c>
      <c r="F191" s="6">
        <v>217.15</v>
      </c>
      <c r="G191" s="28" t="s">
        <v>1229</v>
      </c>
      <c r="H191" s="28" t="s">
        <v>1229</v>
      </c>
      <c r="I191" s="28">
        <f>IFERROR((#REF!/1.1-H191)/G191*100,0)</f>
        <v>0</v>
      </c>
      <c r="J191" s="28" t="str">
        <f>IF(Таблица1[[#This Row],[Фактическая розничная надбавка,          %]]&gt;P191,"Нарушение","В пределах нормы")</f>
        <v>В пределах нормы</v>
      </c>
      <c r="K191" s="7">
        <v>331</v>
      </c>
      <c r="L191" s="1">
        <v>0</v>
      </c>
      <c r="M191" s="31">
        <v>4607159860514</v>
      </c>
      <c r="N191" s="8" t="str">
        <f>IF(I191&gt;P191,"Нарушение","В пределах нормы")</f>
        <v>В пределах нормы</v>
      </c>
      <c r="O191" s="9" t="e">
        <f>IF(#REF!&gt;(#REF!*1.15),"Нарушение","В пределах нормы")</f>
        <v>#REF!</v>
      </c>
      <c r="P191" s="10">
        <v>22</v>
      </c>
      <c r="HSO191" s="11">
        <v>295.20716129032252</v>
      </c>
    </row>
    <row r="192" spans="1:16 5917:5917" s="11" customFormat="1" ht="195" customHeight="1">
      <c r="A192" s="30">
        <v>188</v>
      </c>
      <c r="B192" s="24" t="s">
        <v>584</v>
      </c>
      <c r="C192" s="4" t="s">
        <v>585</v>
      </c>
      <c r="D192" s="4" t="s">
        <v>586</v>
      </c>
      <c r="E192" s="5">
        <v>30</v>
      </c>
      <c r="F192" s="6">
        <v>193.09</v>
      </c>
      <c r="G192" s="28">
        <v>193.09</v>
      </c>
      <c r="H192" s="28">
        <v>222.05349999999999</v>
      </c>
      <c r="I192" s="28">
        <f>IFERROR((#REF!/1.1-H192)/G192*100,0)</f>
        <v>0</v>
      </c>
      <c r="J192" s="28" t="str">
        <f>IF(Таблица1[[#This Row],[Фактическая розничная надбавка,          %]]&gt;P192,"Нарушение","В пределах нормы")</f>
        <v>В пределах нормы</v>
      </c>
      <c r="K192" s="7">
        <v>270</v>
      </c>
      <c r="L192" s="1">
        <v>231</v>
      </c>
      <c r="M192" s="31">
        <v>4601969006308</v>
      </c>
      <c r="N192" s="8" t="str">
        <f>IF(I192&gt;P192,"Нарушение","В пределах нормы")</f>
        <v>В пределах нормы</v>
      </c>
      <c r="O192" s="9" t="e">
        <f>IF(#REF!&gt;(#REF!*1.15),"Нарушение","В пределах нормы")</f>
        <v>#REF!</v>
      </c>
      <c r="P192" s="10">
        <v>22</v>
      </c>
      <c r="HSO192" s="11">
        <v>239.71595238095239</v>
      </c>
    </row>
    <row r="193" spans="1:16 5917:5917" s="11" customFormat="1" ht="60">
      <c r="A193" s="29">
        <v>189</v>
      </c>
      <c r="B193" s="24" t="s">
        <v>584</v>
      </c>
      <c r="C193" s="4" t="s">
        <v>587</v>
      </c>
      <c r="D193" s="4" t="s">
        <v>588</v>
      </c>
      <c r="E193" s="5">
        <v>24</v>
      </c>
      <c r="F193" s="6">
        <v>139.55000000000001</v>
      </c>
      <c r="G193" s="28" t="s">
        <v>1229</v>
      </c>
      <c r="H193" s="28" t="s">
        <v>1229</v>
      </c>
      <c r="I193" s="28">
        <f>IFERROR((#REF!/1.1-H193)/G193*100,0)</f>
        <v>0</v>
      </c>
      <c r="J193" s="28" t="str">
        <f>IF(Таблица1[[#This Row],[Фактическая розничная надбавка,          %]]&gt;P193,"Нарушение","В пределах нормы")</f>
        <v>В пределах нормы</v>
      </c>
      <c r="K193" s="7">
        <v>0</v>
      </c>
      <c r="L193" s="1">
        <v>0</v>
      </c>
      <c r="M193" s="31">
        <v>5903060000445</v>
      </c>
      <c r="N193" s="8" t="str">
        <f>IF(I193&gt;P193,"Нарушение","В пределах нормы")</f>
        <v>В пределах нормы</v>
      </c>
      <c r="O193" s="9" t="e">
        <f>IF(#REF!&gt;(#REF!*1.15),"Нарушение","В пределах нормы")</f>
        <v>#REF!</v>
      </c>
      <c r="P193" s="10">
        <v>22</v>
      </c>
      <c r="HSO193" s="11">
        <v>0</v>
      </c>
    </row>
    <row r="194" spans="1:16 5917:5917" s="11" customFormat="1" ht="90">
      <c r="A194" s="29">
        <v>190</v>
      </c>
      <c r="B194" s="24" t="s">
        <v>589</v>
      </c>
      <c r="C194" s="4" t="s">
        <v>590</v>
      </c>
      <c r="D194" s="4" t="s">
        <v>175</v>
      </c>
      <c r="E194" s="5">
        <v>10</v>
      </c>
      <c r="F194" s="6">
        <v>31.45</v>
      </c>
      <c r="G194" s="28" t="s">
        <v>1229</v>
      </c>
      <c r="H194" s="28" t="s">
        <v>1229</v>
      </c>
      <c r="I194" s="28">
        <f>IFERROR((#REF!/1.1-H194)/G194*100,0)</f>
        <v>0</v>
      </c>
      <c r="J194" s="28" t="str">
        <f>IF(Таблица1[[#This Row],[Фактическая розничная надбавка,          %]]&gt;P194,"Нарушение","В пределах нормы")</f>
        <v>В пределах нормы</v>
      </c>
      <c r="K194" s="7">
        <v>0</v>
      </c>
      <c r="L194" s="1">
        <v>0</v>
      </c>
      <c r="M194" s="31">
        <v>4600828000129</v>
      </c>
      <c r="N194" s="8" t="str">
        <f>IF(I194&gt;P194,"Нарушение","В пределах нормы")</f>
        <v>В пределах нормы</v>
      </c>
      <c r="O194" s="9" t="e">
        <f>IF(#REF!&gt;(#REF!*1.15),"Нарушение","В пределах нормы")</f>
        <v>#REF!</v>
      </c>
      <c r="P194" s="10">
        <v>25</v>
      </c>
      <c r="HSO194" s="11">
        <v>0</v>
      </c>
    </row>
    <row r="195" spans="1:16 5917:5917" s="11" customFormat="1" ht="60">
      <c r="A195" s="30">
        <v>191</v>
      </c>
      <c r="B195" s="24" t="s">
        <v>591</v>
      </c>
      <c r="C195" s="4" t="s">
        <v>592</v>
      </c>
      <c r="D195" s="4" t="s">
        <v>457</v>
      </c>
      <c r="E195" s="5">
        <v>50</v>
      </c>
      <c r="F195" s="6">
        <v>25.64</v>
      </c>
      <c r="G195" s="28" t="s">
        <v>1229</v>
      </c>
      <c r="H195" s="28" t="s">
        <v>1229</v>
      </c>
      <c r="I195" s="28">
        <f>IFERROR((#REF!/1.1-H195)/G195*100,0)</f>
        <v>0</v>
      </c>
      <c r="J195" s="28" t="str">
        <f>IF(Таблица1[[#This Row],[Фактическая розничная надбавка,          %]]&gt;P195,"Нарушение","В пределах нормы")</f>
        <v>В пределах нормы</v>
      </c>
      <c r="K195" s="7">
        <v>38.799999999999997</v>
      </c>
      <c r="L195" s="1">
        <v>32.5</v>
      </c>
      <c r="M195" s="31">
        <v>4750232006924</v>
      </c>
      <c r="N195" s="8" t="str">
        <f>IF(I195&gt;P195,"Нарушение","В пределах нормы")</f>
        <v>В пределах нормы</v>
      </c>
      <c r="O195" s="9" t="e">
        <f>IF(#REF!&gt;(#REF!*1.15),"Нарушение","В пределах нормы")</f>
        <v>#REF!</v>
      </c>
      <c r="P195" s="10">
        <v>25</v>
      </c>
      <c r="HSO195" s="11">
        <v>31.533125000000002</v>
      </c>
    </row>
    <row r="196" spans="1:16 5917:5917" s="11" customFormat="1" ht="75">
      <c r="A196" s="29">
        <v>192</v>
      </c>
      <c r="B196" s="24" t="s">
        <v>593</v>
      </c>
      <c r="C196" s="4" t="s">
        <v>518</v>
      </c>
      <c r="D196" s="4" t="s">
        <v>210</v>
      </c>
      <c r="E196" s="5">
        <v>5</v>
      </c>
      <c r="F196" s="6">
        <v>51.92</v>
      </c>
      <c r="G196" s="28" t="s">
        <v>1229</v>
      </c>
      <c r="H196" s="28" t="s">
        <v>1229</v>
      </c>
      <c r="I196" s="28">
        <f>IFERROR((#REF!/1.1-H196)/G196*100,0)</f>
        <v>0</v>
      </c>
      <c r="J196" s="28" t="str">
        <f>IF(Таблица1[[#This Row],[Фактическая розничная надбавка,          %]]&gt;P196,"Нарушение","В пределах нормы")</f>
        <v>В пределах нормы</v>
      </c>
      <c r="K196" s="7">
        <v>0</v>
      </c>
      <c r="L196" s="1">
        <v>0</v>
      </c>
      <c r="M196" s="31">
        <v>4030855002306</v>
      </c>
      <c r="N196" s="8" t="str">
        <f>IF(I196&gt;P196,"Нарушение","В пределах нормы")</f>
        <v>В пределах нормы</v>
      </c>
      <c r="O196" s="9" t="e">
        <f>IF(#REF!&gt;(#REF!*1.15),"Нарушение","В пределах нормы")</f>
        <v>#REF!</v>
      </c>
      <c r="P196" s="10">
        <v>22</v>
      </c>
      <c r="HSO196" s="11">
        <v>0</v>
      </c>
    </row>
    <row r="197" spans="1:16 5917:5917" s="11" customFormat="1" ht="90">
      <c r="A197" s="29">
        <v>193</v>
      </c>
      <c r="B197" s="24" t="s">
        <v>593</v>
      </c>
      <c r="C197" s="4" t="s">
        <v>594</v>
      </c>
      <c r="D197" s="4" t="s">
        <v>99</v>
      </c>
      <c r="E197" s="5">
        <v>10</v>
      </c>
      <c r="F197" s="6">
        <v>44.17</v>
      </c>
      <c r="G197" s="28" t="s">
        <v>1229</v>
      </c>
      <c r="H197" s="28" t="s">
        <v>1229</v>
      </c>
      <c r="I197" s="28">
        <f>IFERROR((#REF!/1.1-H197)/G197*100,0)</f>
        <v>0</v>
      </c>
      <c r="J197" s="28" t="str">
        <f>IF(Таблица1[[#This Row],[Фактическая розничная надбавка,          %]]&gt;P197,"Нарушение","В пределах нормы")</f>
        <v>В пределах нормы</v>
      </c>
      <c r="K197" s="7">
        <v>67.7</v>
      </c>
      <c r="L197" s="1">
        <v>0</v>
      </c>
      <c r="M197" s="31">
        <v>4030855002344</v>
      </c>
      <c r="N197" s="8" t="str">
        <f>IF(I197&gt;P197,"Нарушение","В пределах нормы")</f>
        <v>В пределах нормы</v>
      </c>
      <c r="O197" s="9" t="e">
        <f>IF(#REF!&gt;(#REF!*1.15),"Нарушение","В пределах нормы")</f>
        <v>#REF!</v>
      </c>
      <c r="P197" s="10">
        <v>25</v>
      </c>
      <c r="HSO197" s="11">
        <v>48.15</v>
      </c>
    </row>
    <row r="198" spans="1:16 5917:5917" s="11" customFormat="1" ht="60">
      <c r="A198" s="30">
        <v>194</v>
      </c>
      <c r="B198" s="24" t="s">
        <v>595</v>
      </c>
      <c r="C198" s="4" t="s">
        <v>596</v>
      </c>
      <c r="D198" s="4" t="s">
        <v>597</v>
      </c>
      <c r="E198" s="5">
        <v>1</v>
      </c>
      <c r="F198" s="6">
        <v>111.09</v>
      </c>
      <c r="G198" s="28" t="s">
        <v>1229</v>
      </c>
      <c r="H198" s="28" t="s">
        <v>1229</v>
      </c>
      <c r="I198" s="28">
        <f>IFERROR((#REF!/1.1-H198)/G198*100,0)</f>
        <v>0</v>
      </c>
      <c r="J198" s="28" t="str">
        <f>IF(Таблица1[[#This Row],[Фактическая розничная надбавка,          %]]&gt;P198,"Нарушение","В пределах нормы")</f>
        <v>В пределах нормы</v>
      </c>
      <c r="K198" s="7">
        <v>152.5</v>
      </c>
      <c r="L198" s="1">
        <v>0</v>
      </c>
      <c r="M198" s="31">
        <v>8901236004607</v>
      </c>
      <c r="N198" s="8" t="str">
        <f>IF(I198&gt;P198,"Нарушение","В пределах нормы")</f>
        <v>В пределах нормы</v>
      </c>
      <c r="O198" s="9" t="e">
        <f>IF(#REF!&gt;(#REF!*1.15),"Нарушение","В пределах нормы")</f>
        <v>#REF!</v>
      </c>
      <c r="P198" s="10">
        <v>22</v>
      </c>
      <c r="HSO198" s="11">
        <v>100.5</v>
      </c>
    </row>
    <row r="199" spans="1:16 5917:5917" s="11" customFormat="1" ht="165" customHeight="1">
      <c r="A199" s="29">
        <v>195</v>
      </c>
      <c r="B199" s="24" t="s">
        <v>238</v>
      </c>
      <c r="C199" s="4" t="s">
        <v>598</v>
      </c>
      <c r="D199" s="4" t="s">
        <v>344</v>
      </c>
      <c r="E199" s="5">
        <v>10</v>
      </c>
      <c r="F199" s="6">
        <v>21.14</v>
      </c>
      <c r="G199" s="28" t="s">
        <v>1229</v>
      </c>
      <c r="H199" s="28" t="s">
        <v>1229</v>
      </c>
      <c r="I199" s="28">
        <f>IFERROR((#REF!/1.1-H199)/G199*100,0)</f>
        <v>0</v>
      </c>
      <c r="J199" s="28" t="str">
        <f>IF(Таблица1[[#This Row],[Фактическая розничная надбавка,          %]]&gt;P199,"Нарушение","В пределах нормы")</f>
        <v>В пределах нормы</v>
      </c>
      <c r="K199" s="7">
        <v>35.799999999999997</v>
      </c>
      <c r="L199" s="1">
        <v>0</v>
      </c>
      <c r="M199" s="31">
        <v>4602509016146</v>
      </c>
      <c r="N199" s="8" t="str">
        <f>IF(I199&gt;P199,"Нарушение","В пределах нормы")</f>
        <v>В пределах нормы</v>
      </c>
      <c r="O199" s="9" t="e">
        <f>IF(#REF!&gt;(#REF!*1.15),"Нарушение","В пределах нормы")</f>
        <v>#REF!</v>
      </c>
      <c r="P199" s="10">
        <v>25</v>
      </c>
      <c r="HSO199" s="11">
        <v>26.908333333333331</v>
      </c>
    </row>
    <row r="200" spans="1:16 5917:5917" s="11" customFormat="1" ht="90">
      <c r="A200" s="29">
        <v>196</v>
      </c>
      <c r="B200" s="24" t="s">
        <v>238</v>
      </c>
      <c r="C200" s="4" t="s">
        <v>208</v>
      </c>
      <c r="D200" s="4" t="s">
        <v>184</v>
      </c>
      <c r="E200" s="5">
        <v>30</v>
      </c>
      <c r="F200" s="6">
        <v>6.33</v>
      </c>
      <c r="G200" s="28" t="s">
        <v>1229</v>
      </c>
      <c r="H200" s="28" t="s">
        <v>1229</v>
      </c>
      <c r="I200" s="28">
        <f>IFERROR((#REF!/1.1-H200)/G200*100,0)</f>
        <v>0</v>
      </c>
      <c r="J200" s="28" t="str">
        <f>IF(Таблица1[[#This Row],[Фактическая розничная надбавка,          %]]&gt;P200,"Нарушение","В пределах нормы")</f>
        <v>В пределах нормы</v>
      </c>
      <c r="K200" s="7">
        <v>11</v>
      </c>
      <c r="L200" s="1">
        <v>0</v>
      </c>
      <c r="M200" s="31">
        <v>4602565009786</v>
      </c>
      <c r="N200" s="8" t="str">
        <f>IF(I200&gt;P200,"Нарушение","В пределах нормы")</f>
        <v>В пределах нормы</v>
      </c>
      <c r="O200" s="9" t="e">
        <f>IF(#REF!&gt;(#REF!*1.15),"Нарушение","В пределах нормы")</f>
        <v>#REF!</v>
      </c>
      <c r="P200" s="10">
        <v>25</v>
      </c>
      <c r="HSO200" s="11">
        <v>7.859</v>
      </c>
    </row>
    <row r="201" spans="1:16 5917:5917" s="11" customFormat="1" ht="45">
      <c r="A201" s="30">
        <v>197</v>
      </c>
      <c r="B201" s="24" t="s">
        <v>238</v>
      </c>
      <c r="C201" s="4" t="s">
        <v>171</v>
      </c>
      <c r="D201" s="4" t="s">
        <v>184</v>
      </c>
      <c r="E201" s="5">
        <v>1</v>
      </c>
      <c r="F201" s="6">
        <v>17.28</v>
      </c>
      <c r="G201" s="28" t="s">
        <v>1229</v>
      </c>
      <c r="H201" s="28" t="s">
        <v>1229</v>
      </c>
      <c r="I201" s="28">
        <f>IFERROR((#REF!/1.1-H201)/G201*100,0)</f>
        <v>0</v>
      </c>
      <c r="J201" s="28" t="str">
        <f>IF(Таблица1[[#This Row],[Фактическая розничная надбавка,          %]]&gt;P201,"Нарушение","В пределах нормы")</f>
        <v>В пределах нормы</v>
      </c>
      <c r="K201" s="7">
        <v>28.3</v>
      </c>
      <c r="L201" s="1">
        <v>0</v>
      </c>
      <c r="M201" s="31">
        <v>4602565011079</v>
      </c>
      <c r="N201" s="8" t="str">
        <f>IF(I201&gt;P201,"Нарушение","В пределах нормы")</f>
        <v>В пределах нормы</v>
      </c>
      <c r="O201" s="9" t="e">
        <f>IF(#REF!&gt;(#REF!*1.15),"Нарушение","В пределах нормы")</f>
        <v>#REF!</v>
      </c>
      <c r="P201" s="10">
        <v>25</v>
      </c>
      <c r="HSO201" s="11">
        <v>22.045339999999999</v>
      </c>
    </row>
    <row r="202" spans="1:16 5917:5917" s="11" customFormat="1" ht="60" customHeight="1">
      <c r="A202" s="29">
        <v>198</v>
      </c>
      <c r="B202" s="24" t="s">
        <v>238</v>
      </c>
      <c r="C202" s="4" t="s">
        <v>599</v>
      </c>
      <c r="D202" s="4" t="s">
        <v>600</v>
      </c>
      <c r="E202" s="5">
        <v>1</v>
      </c>
      <c r="F202" s="6">
        <v>42.73</v>
      </c>
      <c r="G202" s="28" t="s">
        <v>1229</v>
      </c>
      <c r="H202" s="28" t="s">
        <v>1229</v>
      </c>
      <c r="I202" s="28">
        <f>IFERROR((#REF!/1.1-H202)/G202*100,0)</f>
        <v>0</v>
      </c>
      <c r="J202" s="28" t="str">
        <f>IF(Таблица1[[#This Row],[Фактическая розничная надбавка,          %]]&gt;P202,"Нарушение","В пределах нормы")</f>
        <v>В пределах нормы</v>
      </c>
      <c r="K202" s="7">
        <v>64.427000000000007</v>
      </c>
      <c r="L202" s="1">
        <v>0</v>
      </c>
      <c r="M202" s="31">
        <v>5944728000230</v>
      </c>
      <c r="N202" s="8" t="str">
        <f>IF(I202&gt;P202,"Нарушение","В пределах нормы")</f>
        <v>В пределах нормы</v>
      </c>
      <c r="O202" s="9" t="e">
        <f>IF(#REF!&gt;(#REF!*1.15),"Нарушение","В пределах нормы")</f>
        <v>#REF!</v>
      </c>
      <c r="P202" s="10">
        <v>25</v>
      </c>
      <c r="HSO202" s="11">
        <v>48.780999999999999</v>
      </c>
    </row>
    <row r="203" spans="1:16 5917:5917" s="11" customFormat="1" ht="135">
      <c r="A203" s="29">
        <v>199</v>
      </c>
      <c r="B203" s="24" t="s">
        <v>203</v>
      </c>
      <c r="C203" s="4" t="s">
        <v>601</v>
      </c>
      <c r="D203" s="4" t="s">
        <v>195</v>
      </c>
      <c r="E203" s="5">
        <v>10</v>
      </c>
      <c r="F203" s="6">
        <v>14.39</v>
      </c>
      <c r="G203" s="28" t="s">
        <v>1229</v>
      </c>
      <c r="H203" s="28" t="s">
        <v>1229</v>
      </c>
      <c r="I203" s="28">
        <f>IFERROR((#REF!/1.1-H203)/G203*100,0)</f>
        <v>0</v>
      </c>
      <c r="J203" s="28" t="str">
        <f>IF(Таблица1[[#This Row],[Фактическая розничная надбавка,          %]]&gt;P203,"Нарушение","В пределах нормы")</f>
        <v>В пределах нормы</v>
      </c>
      <c r="K203" s="7">
        <v>24.8</v>
      </c>
      <c r="L203" s="1">
        <v>0</v>
      </c>
      <c r="M203" s="31">
        <v>4602824000066</v>
      </c>
      <c r="N203" s="8" t="str">
        <f>IF(I203&gt;P203,"Нарушение","В пределах нормы")</f>
        <v>В пределах нормы</v>
      </c>
      <c r="O203" s="9" t="e">
        <f>IF(#REF!&gt;(#REF!*1.15),"Нарушение","В пределах нормы")</f>
        <v>#REF!</v>
      </c>
      <c r="P203" s="10">
        <v>25</v>
      </c>
      <c r="HSO203" s="11">
        <v>19.533333333333335</v>
      </c>
    </row>
    <row r="204" spans="1:16 5917:5917" s="11" customFormat="1" ht="45">
      <c r="A204" s="30">
        <v>200</v>
      </c>
      <c r="B204" s="24" t="s">
        <v>203</v>
      </c>
      <c r="C204" s="4" t="s">
        <v>602</v>
      </c>
      <c r="D204" s="4" t="s">
        <v>195</v>
      </c>
      <c r="E204" s="5">
        <v>10</v>
      </c>
      <c r="F204" s="6">
        <v>2.09</v>
      </c>
      <c r="G204" s="28" t="s">
        <v>1229</v>
      </c>
      <c r="H204" s="28" t="s">
        <v>1229</v>
      </c>
      <c r="I204" s="28">
        <f>IFERROR((#REF!/1.1-H204)/G204*100,0)</f>
        <v>0</v>
      </c>
      <c r="J204" s="28" t="str">
        <f>IF(Таблица1[[#This Row],[Фактическая розничная надбавка,          %]]&gt;P204,"Нарушение","В пределах нормы")</f>
        <v>В пределах нормы</v>
      </c>
      <c r="K204" s="7">
        <v>3.4</v>
      </c>
      <c r="L204" s="1">
        <v>0</v>
      </c>
      <c r="M204" s="31">
        <v>4602824000486</v>
      </c>
      <c r="N204" s="8" t="str">
        <f>IF(I204&gt;P204,"Нарушение","В пределах нормы")</f>
        <v>В пределах нормы</v>
      </c>
      <c r="O204" s="9" t="e">
        <f>IF(#REF!&gt;(#REF!*1.15),"Нарушение","В пределах нормы")</f>
        <v>#REF!</v>
      </c>
      <c r="P204" s="10">
        <v>25</v>
      </c>
      <c r="HSO204" s="11">
        <v>2.2666666666666666</v>
      </c>
    </row>
    <row r="205" spans="1:16 5917:5917" s="11" customFormat="1" ht="60">
      <c r="A205" s="29">
        <v>201</v>
      </c>
      <c r="B205" s="24" t="s">
        <v>203</v>
      </c>
      <c r="C205" s="4" t="s">
        <v>603</v>
      </c>
      <c r="D205" s="4" t="s">
        <v>195</v>
      </c>
      <c r="E205" s="5">
        <v>20</v>
      </c>
      <c r="F205" s="6">
        <v>5.27</v>
      </c>
      <c r="G205" s="28" t="s">
        <v>1229</v>
      </c>
      <c r="H205" s="28" t="s">
        <v>1229</v>
      </c>
      <c r="I205" s="28">
        <f>IFERROR((#REF!/1.1-H205)/G205*100,0)</f>
        <v>0</v>
      </c>
      <c r="J205" s="28" t="str">
        <f>IF(Таблица1[[#This Row],[Фактическая розничная надбавка,          %]]&gt;P205,"Нарушение","В пределах нормы")</f>
        <v>В пределах нормы</v>
      </c>
      <c r="K205" s="7">
        <v>9</v>
      </c>
      <c r="L205" s="1">
        <v>0</v>
      </c>
      <c r="M205" s="31">
        <v>4602824011420</v>
      </c>
      <c r="N205" s="8" t="str">
        <f>IF(I205&gt;P205,"Нарушение","В пределах нормы")</f>
        <v>В пределах нормы</v>
      </c>
      <c r="O205" s="9" t="e">
        <f>IF(#REF!&gt;(#REF!*1.15),"Нарушение","В пределах нормы")</f>
        <v>#REF!</v>
      </c>
      <c r="P205" s="10">
        <v>25</v>
      </c>
      <c r="HSO205" s="11">
        <v>5.7</v>
      </c>
    </row>
    <row r="206" spans="1:16 5917:5917" s="11" customFormat="1" ht="60">
      <c r="A206" s="29">
        <v>202</v>
      </c>
      <c r="B206" s="24" t="s">
        <v>203</v>
      </c>
      <c r="C206" s="4" t="s">
        <v>204</v>
      </c>
      <c r="D206" s="4" t="s">
        <v>194</v>
      </c>
      <c r="E206" s="5">
        <v>10</v>
      </c>
      <c r="F206" s="6">
        <v>1.54</v>
      </c>
      <c r="G206" s="28" t="s">
        <v>1229</v>
      </c>
      <c r="H206" s="28" t="s">
        <v>1229</v>
      </c>
      <c r="I206" s="28">
        <f>IFERROR((#REF!/1.1-H206)/G206*100,0)</f>
        <v>0</v>
      </c>
      <c r="J206" s="28" t="str">
        <f>IF(Таблица1[[#This Row],[Фактическая розничная надбавка,          %]]&gt;P206,"Нарушение","В пределах нормы")</f>
        <v>В пределах нормы</v>
      </c>
      <c r="K206" s="7">
        <v>0</v>
      </c>
      <c r="L206" s="1">
        <v>0</v>
      </c>
      <c r="M206" s="31">
        <v>4810133000947</v>
      </c>
      <c r="N206" s="8" t="str">
        <f>IF(I206&gt;P206,"Нарушение","В пределах нормы")</f>
        <v>В пределах нормы</v>
      </c>
      <c r="O206" s="9" t="e">
        <f>IF(#REF!&gt;(#REF!*1.15),"Нарушение","В пределах нормы")</f>
        <v>#REF!</v>
      </c>
      <c r="P206" s="10">
        <v>25</v>
      </c>
      <c r="HSO206" s="11">
        <v>0</v>
      </c>
    </row>
    <row r="207" spans="1:16 5917:5917" s="11" customFormat="1" ht="105" customHeight="1">
      <c r="A207" s="30">
        <v>203</v>
      </c>
      <c r="B207" s="24" t="s">
        <v>604</v>
      </c>
      <c r="C207" s="4" t="s">
        <v>605</v>
      </c>
      <c r="D207" s="4" t="s">
        <v>606</v>
      </c>
      <c r="E207" s="5">
        <v>10</v>
      </c>
      <c r="F207" s="6">
        <v>20.3</v>
      </c>
      <c r="G207" s="28" t="s">
        <v>1229</v>
      </c>
      <c r="H207" s="28" t="s">
        <v>1229</v>
      </c>
      <c r="I207" s="28">
        <f>IFERROR((#REF!/1.1-H207)/G207*100,0)</f>
        <v>0</v>
      </c>
      <c r="J207" s="28" t="str">
        <f>IF(Таблица1[[#This Row],[Фактическая розничная надбавка,          %]]&gt;P207,"Нарушение","В пределах нормы")</f>
        <v>В пределах нормы</v>
      </c>
      <c r="K207" s="7">
        <v>30</v>
      </c>
      <c r="L207" s="1">
        <v>0</v>
      </c>
      <c r="M207" s="31">
        <v>6938588802270</v>
      </c>
      <c r="N207" s="8" t="str">
        <f>IF(I207&gt;P207,"Нарушение","В пределах нормы")</f>
        <v>В пределах нормы</v>
      </c>
      <c r="O207" s="9" t="e">
        <f>IF(#REF!&gt;(#REF!*1.15),"Нарушение","В пределах нормы")</f>
        <v>#REF!</v>
      </c>
      <c r="P207" s="10">
        <v>25</v>
      </c>
      <c r="HSO207" s="11">
        <v>22</v>
      </c>
    </row>
    <row r="208" spans="1:16 5917:5917" s="11" customFormat="1" ht="75" customHeight="1">
      <c r="A208" s="29">
        <v>204</v>
      </c>
      <c r="B208" s="24" t="s">
        <v>607</v>
      </c>
      <c r="C208" s="4" t="s">
        <v>608</v>
      </c>
      <c r="D208" s="4" t="s">
        <v>12</v>
      </c>
      <c r="E208" s="5">
        <v>5</v>
      </c>
      <c r="F208" s="6">
        <v>651.85</v>
      </c>
      <c r="G208" s="28">
        <v>648.99</v>
      </c>
      <c r="H208" s="28">
        <v>746.33849999999995</v>
      </c>
      <c r="I208" s="28">
        <f>IFERROR((#REF!/1.1-H208)/G208*100,0)</f>
        <v>0</v>
      </c>
      <c r="J208" s="28" t="str">
        <f>IF(Таблица1[[#This Row],[Фактическая розничная надбавка,          %]]&gt;P208,"Нарушение","В пределах нормы")</f>
        <v>В пределах нормы</v>
      </c>
      <c r="K208" s="7">
        <v>927</v>
      </c>
      <c r="L208" s="1">
        <v>815</v>
      </c>
      <c r="M208" s="31">
        <v>4602210000045</v>
      </c>
      <c r="N208" s="8" t="str">
        <f>IF(I208&gt;P208,"Нарушение","В пределах нормы")</f>
        <v>В пределах нормы</v>
      </c>
      <c r="O208" s="9" t="e">
        <f>IF(#REF!&gt;(#REF!*1.15),"Нарушение","В пределах нормы")</f>
        <v>#REF!</v>
      </c>
      <c r="P208" s="10">
        <v>16</v>
      </c>
      <c r="HSO208" s="11">
        <v>873.41078947368419</v>
      </c>
    </row>
    <row r="209" spans="1:16 5917:5917" s="11" customFormat="1" ht="60" customHeight="1">
      <c r="A209" s="29">
        <v>205</v>
      </c>
      <c r="B209" s="24" t="s">
        <v>607</v>
      </c>
      <c r="C209" s="4" t="s">
        <v>609</v>
      </c>
      <c r="D209" s="4" t="s">
        <v>610</v>
      </c>
      <c r="E209" s="5">
        <v>1</v>
      </c>
      <c r="F209" s="6">
        <v>150.05000000000001</v>
      </c>
      <c r="G209" s="28" t="s">
        <v>1229</v>
      </c>
      <c r="H209" s="28" t="s">
        <v>1229</v>
      </c>
      <c r="I209" s="28">
        <f>IFERROR((#REF!/1.1-H209)/G209*100,0)</f>
        <v>0</v>
      </c>
      <c r="J209" s="28" t="str">
        <f>IF(Таблица1[[#This Row],[Фактическая розничная надбавка,          %]]&gt;P209,"Нарушение","В пределах нормы")</f>
        <v>В пределах нормы</v>
      </c>
      <c r="K209" s="7">
        <v>219</v>
      </c>
      <c r="L209" s="1">
        <v>0</v>
      </c>
      <c r="M209" s="31">
        <v>4602210001998</v>
      </c>
      <c r="N209" s="8" t="str">
        <f>IF(I209&gt;P209,"Нарушение","В пределах нормы")</f>
        <v>В пределах нормы</v>
      </c>
      <c r="O209" s="9" t="e">
        <f>IF(#REF!&gt;(#REF!*1.15),"Нарушение","В пределах нормы")</f>
        <v>#REF!</v>
      </c>
      <c r="P209" s="10">
        <v>22</v>
      </c>
      <c r="HSO209" s="11">
        <v>170.92015384615385</v>
      </c>
    </row>
    <row r="210" spans="1:16 5917:5917" s="11" customFormat="1" ht="60">
      <c r="A210" s="30">
        <v>206</v>
      </c>
      <c r="B210" s="24" t="s">
        <v>84</v>
      </c>
      <c r="C210" s="4" t="s">
        <v>611</v>
      </c>
      <c r="D210" s="4" t="s">
        <v>85</v>
      </c>
      <c r="E210" s="5">
        <v>7</v>
      </c>
      <c r="F210" s="6">
        <v>655.55</v>
      </c>
      <c r="G210" s="28" t="s">
        <v>1229</v>
      </c>
      <c r="H210" s="28" t="s">
        <v>1229</v>
      </c>
      <c r="I210" s="28">
        <f>IFERROR((#REF!/1.1-H210)/G210*100,0)</f>
        <v>0</v>
      </c>
      <c r="J210" s="28" t="str">
        <f>IF(Таблица1[[#This Row],[Фактическая розничная надбавка,          %]]&gt;P210,"Нарушение","В пределах нормы")</f>
        <v>В пределах нормы</v>
      </c>
      <c r="K210" s="7">
        <v>847.5</v>
      </c>
      <c r="L210" s="1">
        <v>0</v>
      </c>
      <c r="M210" s="31">
        <v>4607131040248</v>
      </c>
      <c r="N210" s="8" t="str">
        <f>IF(I210&gt;P210,"Нарушение","В пределах нормы")</f>
        <v>В пределах нормы</v>
      </c>
      <c r="O210" s="9" t="e">
        <f>IF(#REF!&gt;(#REF!*1.15),"Нарушение","В пределах нормы")</f>
        <v>#REF!</v>
      </c>
      <c r="P210" s="10">
        <v>16</v>
      </c>
      <c r="HSO210" s="11">
        <v>565.66666666666663</v>
      </c>
    </row>
    <row r="211" spans="1:16 5917:5917" s="11" customFormat="1" ht="60" customHeight="1">
      <c r="A211" s="29">
        <v>207</v>
      </c>
      <c r="B211" s="24" t="s">
        <v>84</v>
      </c>
      <c r="C211" s="4" t="s">
        <v>83</v>
      </c>
      <c r="D211" s="4" t="s">
        <v>85</v>
      </c>
      <c r="E211" s="5">
        <v>1</v>
      </c>
      <c r="F211" s="6">
        <v>323.5</v>
      </c>
      <c r="G211" s="28">
        <v>322.57</v>
      </c>
      <c r="H211" s="28">
        <v>370.95549999999997</v>
      </c>
      <c r="I211" s="28">
        <f>IFERROR((#REF!/1.1-H211)/G211*100,0)</f>
        <v>0</v>
      </c>
      <c r="J211" s="28" t="str">
        <f>IF(Таблица1[[#This Row],[Фактическая розничная надбавка,          %]]&gt;P211,"Нарушение","В пределах нормы")</f>
        <v>В пределах нормы</v>
      </c>
      <c r="K211" s="7">
        <v>485</v>
      </c>
      <c r="L211" s="1">
        <v>0</v>
      </c>
      <c r="M211" s="31">
        <v>4607131040286</v>
      </c>
      <c r="N211" s="8" t="str">
        <f>IF(I211&gt;P211,"Нарушение","В пределах нормы")</f>
        <v>В пределах нормы</v>
      </c>
      <c r="O211" s="9" t="e">
        <f>IF(#REF!&gt;(#REF!*1.15),"Нарушение","В пределах нормы")</f>
        <v>#REF!</v>
      </c>
      <c r="P211" s="10">
        <v>22</v>
      </c>
      <c r="HSO211" s="11">
        <v>414.00815</v>
      </c>
    </row>
    <row r="212" spans="1:16 5917:5917" s="11" customFormat="1" ht="75">
      <c r="A212" s="29">
        <v>208</v>
      </c>
      <c r="B212" s="24" t="s">
        <v>84</v>
      </c>
      <c r="C212" s="4" t="s">
        <v>612</v>
      </c>
      <c r="D212" s="4" t="s">
        <v>85</v>
      </c>
      <c r="E212" s="5">
        <v>1</v>
      </c>
      <c r="F212" s="6">
        <v>756.13</v>
      </c>
      <c r="G212" s="28" t="s">
        <v>1229</v>
      </c>
      <c r="H212" s="28" t="s">
        <v>1229</v>
      </c>
      <c r="I212" s="28">
        <f>IFERROR((#REF!/1.1-H212)/G212*100,0)</f>
        <v>0</v>
      </c>
      <c r="J212" s="28" t="str">
        <f>IF(Таблица1[[#This Row],[Фактическая розничная надбавка,          %]]&gt;P212,"Нарушение","В пределах нормы")</f>
        <v>В пределах нормы</v>
      </c>
      <c r="K212" s="7">
        <v>354</v>
      </c>
      <c r="L212" s="1">
        <v>0</v>
      </c>
      <c r="M212" s="31">
        <v>4607131040316</v>
      </c>
      <c r="N212" s="8" t="str">
        <f>IF(I212&gt;P212,"Нарушение","В пределах нормы")</f>
        <v>В пределах нормы</v>
      </c>
      <c r="O212" s="9" t="e">
        <f>IF(#REF!&gt;(#REF!*1.15),"Нарушение","В пределах нормы")</f>
        <v>#REF!</v>
      </c>
      <c r="P212" s="10">
        <v>16</v>
      </c>
      <c r="HSO212" s="11">
        <v>170.5</v>
      </c>
    </row>
    <row r="213" spans="1:16 5917:5917" s="11" customFormat="1" ht="75">
      <c r="A213" s="30">
        <v>209</v>
      </c>
      <c r="B213" s="24" t="s">
        <v>84</v>
      </c>
      <c r="C213" s="4" t="s">
        <v>613</v>
      </c>
      <c r="D213" s="4" t="s">
        <v>85</v>
      </c>
      <c r="E213" s="5">
        <v>1</v>
      </c>
      <c r="F213" s="6">
        <v>1479.43</v>
      </c>
      <c r="G213" s="28" t="s">
        <v>1229</v>
      </c>
      <c r="H213" s="28" t="s">
        <v>1229</v>
      </c>
      <c r="I213" s="28">
        <f>IFERROR((#REF!/1.1-H213)/G213*100,0)</f>
        <v>0</v>
      </c>
      <c r="J213" s="28" t="str">
        <f>IF(Таблица1[[#This Row],[Фактическая розничная надбавка,          %]]&gt;P213,"Нарушение","В пределах нормы")</f>
        <v>В пределах нормы</v>
      </c>
      <c r="K213" s="7">
        <v>0</v>
      </c>
      <c r="L213" s="1">
        <v>0</v>
      </c>
      <c r="M213" s="31">
        <v>4607131040323</v>
      </c>
      <c r="N213" s="8" t="str">
        <f>IF(I213&gt;P213,"Нарушение","В пределах нормы")</f>
        <v>В пределах нормы</v>
      </c>
      <c r="O213" s="9" t="e">
        <f>IF(#REF!&gt;(#REF!*1.15),"Нарушение","В пределах нормы")</f>
        <v>#REF!</v>
      </c>
      <c r="P213" s="10">
        <v>16</v>
      </c>
      <c r="HSO213" s="11">
        <v>0</v>
      </c>
    </row>
    <row r="214" spans="1:16 5917:5917" s="11" customFormat="1" ht="105" customHeight="1">
      <c r="A214" s="29">
        <v>210</v>
      </c>
      <c r="B214" s="24" t="s">
        <v>614</v>
      </c>
      <c r="C214" s="4" t="s">
        <v>615</v>
      </c>
      <c r="D214" s="4" t="s">
        <v>168</v>
      </c>
      <c r="E214" s="5">
        <v>50</v>
      </c>
      <c r="F214" s="6">
        <v>461.37</v>
      </c>
      <c r="G214" s="28"/>
      <c r="H214" s="28"/>
      <c r="I214" s="28"/>
      <c r="J214" s="28" t="str">
        <f>IF(Таблица1[[#This Row],[Фактическая розничная надбавка,          %]]&gt;P214,"Нарушение","В пределах нормы")</f>
        <v>В пределах нормы</v>
      </c>
      <c r="K214" s="7">
        <v>639</v>
      </c>
      <c r="L214" s="1">
        <v>0</v>
      </c>
      <c r="M214" s="31">
        <v>3838957090563</v>
      </c>
      <c r="N214" s="8" t="str">
        <f>IF(I214&gt;P214,"Нарушение","В пределах нормы")</f>
        <v>В пределах нормы</v>
      </c>
      <c r="O214" s="9" t="e">
        <f>IF(#REF!&gt;(#REF!*1.15),"Нарушение","В пределах нормы")</f>
        <v>#REF!</v>
      </c>
      <c r="P214" s="10">
        <v>22</v>
      </c>
      <c r="HSO214" s="11">
        <v>602.78966666666679</v>
      </c>
    </row>
    <row r="215" spans="1:16 5917:5917" s="11" customFormat="1" ht="60" customHeight="1">
      <c r="A215" s="29">
        <v>211</v>
      </c>
      <c r="B215" s="24" t="s">
        <v>614</v>
      </c>
      <c r="C215" s="4" t="s">
        <v>616</v>
      </c>
      <c r="D215" s="4" t="s">
        <v>168</v>
      </c>
      <c r="E215" s="5">
        <v>100</v>
      </c>
      <c r="F215" s="6">
        <v>281.51</v>
      </c>
      <c r="G215" s="28" t="s">
        <v>1229</v>
      </c>
      <c r="H215" s="28" t="s">
        <v>1229</v>
      </c>
      <c r="I215" s="28">
        <f>IFERROR((#REF!/1.1-H215)/G215*100,0)</f>
        <v>0</v>
      </c>
      <c r="J215" s="28" t="str">
        <f>IF(Таблица1[[#This Row],[Фактическая розничная надбавка,          %]]&gt;P215,"Нарушение","В пределах нормы")</f>
        <v>В пределах нормы</v>
      </c>
      <c r="K215" s="7">
        <v>408</v>
      </c>
      <c r="L215" s="1">
        <v>367.5</v>
      </c>
      <c r="M215" s="31">
        <v>3838957090570</v>
      </c>
      <c r="N215" s="8" t="str">
        <f>IF(I215&gt;P215,"Нарушение","В пределах нормы")</f>
        <v>В пределах нормы</v>
      </c>
      <c r="O215" s="9" t="e">
        <f>IF(#REF!&gt;(#REF!*1.15),"Нарушение","В пределах нормы")</f>
        <v>#REF!</v>
      </c>
      <c r="P215" s="10">
        <v>22</v>
      </c>
      <c r="HSO215" s="11">
        <v>343.73691999999994</v>
      </c>
    </row>
    <row r="216" spans="1:16 5917:5917" s="11" customFormat="1" ht="60">
      <c r="A216" s="30">
        <v>212</v>
      </c>
      <c r="B216" s="24" t="s">
        <v>617</v>
      </c>
      <c r="C216" s="4" t="s">
        <v>618</v>
      </c>
      <c r="D216" s="4" t="s">
        <v>619</v>
      </c>
      <c r="E216" s="5">
        <v>1</v>
      </c>
      <c r="F216" s="6">
        <v>83</v>
      </c>
      <c r="G216" s="28" t="s">
        <v>1229</v>
      </c>
      <c r="H216" s="28" t="s">
        <v>1229</v>
      </c>
      <c r="I216" s="28">
        <f>IFERROR((#REF!/1.1-H216)/G216*100,0)</f>
        <v>0</v>
      </c>
      <c r="J216" s="28" t="str">
        <f>IF(Таблица1[[#This Row],[Фактическая розничная надбавка,          %]]&gt;P216,"Нарушение","В пределах нормы")</f>
        <v>В пределах нормы</v>
      </c>
      <c r="K216" s="7">
        <v>0</v>
      </c>
      <c r="L216" s="1">
        <v>0</v>
      </c>
      <c r="M216" s="31">
        <v>4607045192118</v>
      </c>
      <c r="N216" s="8" t="str">
        <f>IF(I216&gt;P216,"Нарушение","В пределах нормы")</f>
        <v>В пределах нормы</v>
      </c>
      <c r="O216" s="9" t="e">
        <f>IF(#REF!&gt;(#REF!*1.15),"Нарушение","В пределах нормы")</f>
        <v>#REF!</v>
      </c>
      <c r="P216" s="10">
        <v>22</v>
      </c>
      <c r="HSO216" s="11">
        <v>0</v>
      </c>
    </row>
    <row r="217" spans="1:16 5917:5917" s="11" customFormat="1" ht="59.25" customHeight="1">
      <c r="A217" s="29">
        <v>213</v>
      </c>
      <c r="B217" s="24" t="s">
        <v>617</v>
      </c>
      <c r="C217" s="4" t="s">
        <v>620</v>
      </c>
      <c r="D217" s="4" t="s">
        <v>621</v>
      </c>
      <c r="E217" s="5">
        <v>1</v>
      </c>
      <c r="F217" s="6">
        <v>66.89</v>
      </c>
      <c r="G217" s="28">
        <v>65.400000000000006</v>
      </c>
      <c r="H217" s="28">
        <v>75.209999999999994</v>
      </c>
      <c r="I217" s="28">
        <f>IFERROR((#REF!/1.1-H217)/G217*100,0)</f>
        <v>0</v>
      </c>
      <c r="J217" s="28" t="str">
        <f>IF(Таблица1[[#This Row],[Фактическая розничная надбавка,          %]]&gt;P217,"Нарушение","В пределах нормы")</f>
        <v>В пределах нормы</v>
      </c>
      <c r="K217" s="7">
        <v>98.4</v>
      </c>
      <c r="L217" s="1">
        <v>0</v>
      </c>
      <c r="M217" s="31">
        <v>8901109217493</v>
      </c>
      <c r="N217" s="8" t="str">
        <f>IF(I217&gt;P217,"Нарушение","В пределах нормы")</f>
        <v>В пределах нормы</v>
      </c>
      <c r="O217" s="9" t="e">
        <f>IF(#REF!&gt;(#REF!*1.15),"Нарушение","В пределах нормы")</f>
        <v>#REF!</v>
      </c>
      <c r="P217" s="10">
        <v>22</v>
      </c>
      <c r="HSO217" s="11">
        <v>84.847631578947372</v>
      </c>
    </row>
    <row r="218" spans="1:16 5917:5917" s="11" customFormat="1" ht="90" customHeight="1">
      <c r="A218" s="29">
        <v>214</v>
      </c>
      <c r="B218" s="24" t="s">
        <v>617</v>
      </c>
      <c r="C218" s="4" t="s">
        <v>622</v>
      </c>
      <c r="D218" s="4" t="s">
        <v>621</v>
      </c>
      <c r="E218" s="5">
        <v>1</v>
      </c>
      <c r="F218" s="6">
        <v>52.4</v>
      </c>
      <c r="G218" s="28">
        <v>51.23</v>
      </c>
      <c r="H218" s="28">
        <v>58.91449999999999</v>
      </c>
      <c r="I218" s="28">
        <f>IFERROR((#REF!/1.1-H218)/G218*100,0)</f>
        <v>0</v>
      </c>
      <c r="J218" s="28" t="str">
        <f>IF(Таблица1[[#This Row],[Фактическая розничная надбавка,          %]]&gt;P218,"Нарушение","В пределах нормы")</f>
        <v>В пределах нормы</v>
      </c>
      <c r="K218" s="7">
        <v>77.5</v>
      </c>
      <c r="L218" s="1">
        <v>0</v>
      </c>
      <c r="M218" s="31">
        <v>8901109217592</v>
      </c>
      <c r="N218" s="8" t="str">
        <f>IF(I218&gt;P218,"Нарушение","В пределах нормы")</f>
        <v>В пределах нормы</v>
      </c>
      <c r="O218" s="9" t="e">
        <f>IF(#REF!&gt;(#REF!*1.15),"Нарушение","В пределах нормы")</f>
        <v>#REF!</v>
      </c>
      <c r="P218" s="10">
        <v>22</v>
      </c>
      <c r="HSO218" s="11">
        <v>67.930499999999995</v>
      </c>
    </row>
    <row r="219" spans="1:16 5917:5917" ht="60">
      <c r="A219" s="30">
        <v>215</v>
      </c>
      <c r="B219" s="24" t="s">
        <v>214</v>
      </c>
      <c r="C219" s="4" t="s">
        <v>381</v>
      </c>
      <c r="D219" s="4" t="s">
        <v>184</v>
      </c>
      <c r="E219" s="5">
        <v>10</v>
      </c>
      <c r="F219" s="6">
        <v>9.84</v>
      </c>
      <c r="G219" s="28" t="s">
        <v>1229</v>
      </c>
      <c r="H219" s="28" t="s">
        <v>1229</v>
      </c>
      <c r="I219" s="28">
        <f>IFERROR((#REF!/1.1-H219)/G219*100,0)</f>
        <v>0</v>
      </c>
      <c r="J219" s="28" t="str">
        <f>IF(Таблица1[[#This Row],[Фактическая розничная надбавка,          %]]&gt;P219,"Нарушение","В пределах нормы")</f>
        <v>В пределах нормы</v>
      </c>
      <c r="K219" s="7">
        <v>16.8</v>
      </c>
      <c r="L219" s="1">
        <v>15</v>
      </c>
      <c r="M219" s="31">
        <v>4602565013851</v>
      </c>
      <c r="N219" s="8" t="str">
        <f>IF(I219&gt;P219,"Нарушение","В пределах нормы")</f>
        <v>В пределах нормы</v>
      </c>
      <c r="O219" s="9" t="e">
        <f>IF(#REF!&gt;(#REF!*1.15),"Нарушение","В пределах нормы")</f>
        <v>#REF!</v>
      </c>
      <c r="P219" s="10">
        <v>25</v>
      </c>
      <c r="HSO219" s="3">
        <v>14.938421052631577</v>
      </c>
    </row>
    <row r="220" spans="1:16 5917:5917" ht="135">
      <c r="A220" s="29">
        <v>216</v>
      </c>
      <c r="B220" s="24" t="s">
        <v>214</v>
      </c>
      <c r="C220" s="4" t="s">
        <v>623</v>
      </c>
      <c r="D220" s="4" t="s">
        <v>118</v>
      </c>
      <c r="E220" s="5">
        <v>20</v>
      </c>
      <c r="F220" s="6">
        <v>19.68</v>
      </c>
      <c r="G220" s="28" t="s">
        <v>1229</v>
      </c>
      <c r="H220" s="28" t="s">
        <v>1229</v>
      </c>
      <c r="I220" s="28">
        <f>IFERROR((#REF!/1.1-H220)/G220*100,0)</f>
        <v>0</v>
      </c>
      <c r="J220" s="28" t="str">
        <f>IF(Таблица1[[#This Row],[Фактическая розничная надбавка,          %]]&gt;P220,"Нарушение","В пределах нормы")</f>
        <v>В пределах нормы</v>
      </c>
      <c r="K220" s="7">
        <v>0</v>
      </c>
      <c r="L220" s="1">
        <v>0</v>
      </c>
      <c r="M220" s="31">
        <v>4602565023607</v>
      </c>
      <c r="N220" s="8" t="str">
        <f>IF(I220&gt;P220,"Нарушение","В пределах нормы")</f>
        <v>В пределах нормы</v>
      </c>
      <c r="O220" s="9" t="e">
        <f>IF(#REF!&gt;(#REF!*1.15),"Нарушение","В пределах нормы")</f>
        <v>#REF!</v>
      </c>
      <c r="P220" s="10">
        <v>25</v>
      </c>
      <c r="HSO220" s="3">
        <v>0</v>
      </c>
    </row>
    <row r="221" spans="1:16 5917:5917" ht="75" customHeight="1">
      <c r="A221" s="29">
        <v>217</v>
      </c>
      <c r="B221" s="24" t="s">
        <v>624</v>
      </c>
      <c r="C221" s="4" t="s">
        <v>625</v>
      </c>
      <c r="D221" s="4" t="s">
        <v>626</v>
      </c>
      <c r="E221" s="5">
        <v>1</v>
      </c>
      <c r="F221" s="6">
        <v>23.93</v>
      </c>
      <c r="G221" s="28" t="s">
        <v>1229</v>
      </c>
      <c r="H221" s="28" t="s">
        <v>1229</v>
      </c>
      <c r="I221" s="28">
        <f>IFERROR((#REF!/1.1-H221)/G221*100,0)</f>
        <v>0</v>
      </c>
      <c r="J221" s="28" t="str">
        <f>IF(Таблица1[[#This Row],[Фактическая розничная надбавка,          %]]&gt;P221,"Нарушение","В пределах нормы")</f>
        <v>В пределах нормы</v>
      </c>
      <c r="K221" s="7">
        <v>36</v>
      </c>
      <c r="L221" s="1">
        <v>0</v>
      </c>
      <c r="M221" s="31">
        <v>4016369660942</v>
      </c>
      <c r="N221" s="8" t="str">
        <f>IF(I221&gt;P221,"Нарушение","В пределах нормы")</f>
        <v>В пределах нормы</v>
      </c>
      <c r="O221" s="9" t="e">
        <f>IF(#REF!&gt;(#REF!*1.15),"Нарушение","В пределах нормы")</f>
        <v>#REF!</v>
      </c>
      <c r="P221" s="10">
        <v>25</v>
      </c>
      <c r="HSO221" s="3">
        <v>30.444444444444443</v>
      </c>
    </row>
    <row r="222" spans="1:16 5917:5917" ht="60">
      <c r="A222" s="30">
        <v>218</v>
      </c>
      <c r="B222" s="24" t="s">
        <v>627</v>
      </c>
      <c r="C222" s="4" t="s">
        <v>628</v>
      </c>
      <c r="D222" s="4" t="s">
        <v>629</v>
      </c>
      <c r="E222" s="5">
        <v>1</v>
      </c>
      <c r="F222" s="6">
        <v>108.52</v>
      </c>
      <c r="G222" s="28" t="s">
        <v>1229</v>
      </c>
      <c r="H222" s="28" t="s">
        <v>1229</v>
      </c>
      <c r="I222" s="28">
        <f>IFERROR((#REF!/1.1-H222)/G222*100,0)</f>
        <v>0</v>
      </c>
      <c r="J222" s="28" t="str">
        <f>IF(Таблица1[[#This Row],[Фактическая розничная надбавка,          %]]&gt;P222,"Нарушение","В пределах нормы")</f>
        <v>В пределах нормы</v>
      </c>
      <c r="K222" s="7">
        <v>161</v>
      </c>
      <c r="L222" s="1">
        <v>0</v>
      </c>
      <c r="M222" s="31">
        <v>4028352000093</v>
      </c>
      <c r="N222" s="8" t="str">
        <f>IF(I222&gt;P222,"Нарушение","В пределах нормы")</f>
        <v>В пределах нормы</v>
      </c>
      <c r="O222" s="9" t="e">
        <f>IF(#REF!&gt;(#REF!*1.15),"Нарушение","В пределах нормы")</f>
        <v>#REF!</v>
      </c>
      <c r="P222" s="10">
        <v>22</v>
      </c>
      <c r="HSO222" s="3">
        <v>132.25714285714284</v>
      </c>
    </row>
    <row r="223" spans="1:16 5917:5917" ht="60">
      <c r="A223" s="29">
        <v>219</v>
      </c>
      <c r="B223" s="24" t="s">
        <v>627</v>
      </c>
      <c r="C223" s="4" t="s">
        <v>630</v>
      </c>
      <c r="D223" s="4" t="s">
        <v>629</v>
      </c>
      <c r="E223" s="5">
        <v>1</v>
      </c>
      <c r="F223" s="6">
        <v>70.069999999999993</v>
      </c>
      <c r="G223" s="28" t="s">
        <v>1229</v>
      </c>
      <c r="H223" s="28" t="s">
        <v>1229</v>
      </c>
      <c r="I223" s="28">
        <f>IFERROR((#REF!/1.1-H223)/G223*100,0)</f>
        <v>0</v>
      </c>
      <c r="J223" s="28" t="str">
        <f>IF(Таблица1[[#This Row],[Фактическая розничная надбавка,          %]]&gt;P223,"Нарушение","В пределах нормы")</f>
        <v>В пределах нормы</v>
      </c>
      <c r="K223" s="7">
        <v>104</v>
      </c>
      <c r="L223" s="1">
        <v>0</v>
      </c>
      <c r="M223" s="31">
        <v>4028352000109</v>
      </c>
      <c r="N223" s="8" t="str">
        <f>IF(I223&gt;P223,"Нарушение","В пределах нормы")</f>
        <v>В пределах нормы</v>
      </c>
      <c r="O223" s="9" t="e">
        <f>IF(#REF!&gt;(#REF!*1.15),"Нарушение","В пределах нормы")</f>
        <v>#REF!</v>
      </c>
      <c r="P223" s="10">
        <v>22</v>
      </c>
      <c r="HSO223" s="3">
        <v>86</v>
      </c>
    </row>
    <row r="224" spans="1:16 5917:5917" ht="60">
      <c r="A224" s="29">
        <v>220</v>
      </c>
      <c r="B224" s="24" t="s">
        <v>627</v>
      </c>
      <c r="C224" s="4" t="s">
        <v>631</v>
      </c>
      <c r="D224" s="4" t="s">
        <v>629</v>
      </c>
      <c r="E224" s="5">
        <v>1</v>
      </c>
      <c r="F224" s="6">
        <v>173.47</v>
      </c>
      <c r="G224" s="28" t="s">
        <v>1229</v>
      </c>
      <c r="H224" s="28" t="s">
        <v>1229</v>
      </c>
      <c r="I224" s="28">
        <f>IFERROR((#REF!/1.1-H224)/G224*100,0)</f>
        <v>0</v>
      </c>
      <c r="J224" s="28" t="str">
        <f>IF(Таблица1[[#This Row],[Фактическая розничная надбавка,          %]]&gt;P224,"Нарушение","В пределах нормы")</f>
        <v>В пределах нормы</v>
      </c>
      <c r="K224" s="7">
        <v>257.5</v>
      </c>
      <c r="L224" s="1">
        <v>231.37400000000002</v>
      </c>
      <c r="M224" s="31">
        <v>4028352000123</v>
      </c>
      <c r="N224" s="8" t="str">
        <f>IF(I224&gt;P224,"Нарушение","В пределах нормы")</f>
        <v>В пределах нормы</v>
      </c>
      <c r="O224" s="9" t="e">
        <f>IF(#REF!&gt;(#REF!*1.15),"Нарушение","В пределах нормы")</f>
        <v>#REF!</v>
      </c>
      <c r="P224" s="10">
        <v>22</v>
      </c>
      <c r="HSO224" s="3">
        <v>208.79983333333334</v>
      </c>
    </row>
    <row r="225" spans="1:16 5917:5917" ht="90">
      <c r="A225" s="30">
        <v>221</v>
      </c>
      <c r="B225" s="24" t="s">
        <v>632</v>
      </c>
      <c r="C225" s="4" t="s">
        <v>633</v>
      </c>
      <c r="D225" s="4" t="s">
        <v>120</v>
      </c>
      <c r="E225" s="5">
        <v>10</v>
      </c>
      <c r="F225" s="6">
        <v>53.64</v>
      </c>
      <c r="G225" s="28" t="s">
        <v>1229</v>
      </c>
      <c r="H225" s="28" t="s">
        <v>1229</v>
      </c>
      <c r="I225" s="28">
        <f>IFERROR((#REF!/1.1-H225)/G225*100,0)</f>
        <v>0</v>
      </c>
      <c r="J225" s="28" t="str">
        <f>IF(Таблица1[[#This Row],[Фактическая розничная надбавка,          %]]&gt;P225,"Нарушение","В пределах нормы")</f>
        <v>В пределах нормы</v>
      </c>
      <c r="K225" s="7">
        <v>0</v>
      </c>
      <c r="L225" s="1">
        <v>0</v>
      </c>
      <c r="M225" s="31">
        <v>4602509014289</v>
      </c>
      <c r="N225" s="8" t="str">
        <f>IF(I225&gt;P225,"Нарушение","В пределах нормы")</f>
        <v>В пределах нормы</v>
      </c>
      <c r="O225" s="9" t="e">
        <f>IF(#REF!&gt;(#REF!*1.15),"Нарушение","В пределах нормы")</f>
        <v>#REF!</v>
      </c>
      <c r="P225" s="10">
        <v>22</v>
      </c>
      <c r="HSO225" s="3">
        <v>0</v>
      </c>
    </row>
    <row r="226" spans="1:16 5917:5917" ht="48.75" customHeight="1">
      <c r="A226" s="29">
        <v>222</v>
      </c>
      <c r="B226" s="24" t="s">
        <v>632</v>
      </c>
      <c r="C226" s="4" t="s">
        <v>634</v>
      </c>
      <c r="D226" s="4" t="s">
        <v>344</v>
      </c>
      <c r="E226" s="5">
        <v>10</v>
      </c>
      <c r="F226" s="6">
        <v>169.34</v>
      </c>
      <c r="G226" s="28" t="s">
        <v>1229</v>
      </c>
      <c r="H226" s="28" t="s">
        <v>1229</v>
      </c>
      <c r="I226" s="28">
        <f>IFERROR((#REF!/1.1-H226)/G226*100,0)</f>
        <v>0</v>
      </c>
      <c r="J226" s="28" t="str">
        <f>IF(Таблица1[[#This Row],[Фактическая розничная надбавка,          %]]&gt;P226,"Нарушение","В пределах нормы")</f>
        <v>В пределах нормы</v>
      </c>
      <c r="K226" s="7">
        <v>0</v>
      </c>
      <c r="L226" s="1">
        <v>0</v>
      </c>
      <c r="M226" s="31">
        <v>4602509014609</v>
      </c>
      <c r="N226" s="8" t="str">
        <f>IF(I226&gt;P226,"Нарушение","В пределах нормы")</f>
        <v>В пределах нормы</v>
      </c>
      <c r="O226" s="9" t="e">
        <f>IF(#REF!&gt;(#REF!*1.15),"Нарушение","В пределах нормы")</f>
        <v>#REF!</v>
      </c>
      <c r="P226" s="10">
        <v>22</v>
      </c>
      <c r="HSO226" s="3">
        <v>0</v>
      </c>
    </row>
    <row r="227" spans="1:16 5917:5917" ht="60">
      <c r="A227" s="29">
        <v>223</v>
      </c>
      <c r="B227" s="24" t="s">
        <v>243</v>
      </c>
      <c r="C227" s="4" t="s">
        <v>635</v>
      </c>
      <c r="D227" s="4" t="s">
        <v>169</v>
      </c>
      <c r="E227" s="5">
        <v>20</v>
      </c>
      <c r="F227" s="6">
        <v>11.46</v>
      </c>
      <c r="G227" s="28" t="s">
        <v>1229</v>
      </c>
      <c r="H227" s="28" t="s">
        <v>1229</v>
      </c>
      <c r="I227" s="28">
        <f>IFERROR((#REF!/1.1-H227)/G227*100,0)</f>
        <v>0</v>
      </c>
      <c r="J227" s="28" t="str">
        <f>IF(Таблица1[[#This Row],[Фактическая розничная надбавка,          %]]&gt;P227,"Нарушение","В пределах нормы")</f>
        <v>В пределах нормы</v>
      </c>
      <c r="K227" s="7">
        <v>17.259</v>
      </c>
      <c r="L227" s="1">
        <v>0</v>
      </c>
      <c r="M227" s="31">
        <v>4602424003474</v>
      </c>
      <c r="N227" s="8" t="str">
        <f>IF(I227&gt;P227,"Нарушение","В пределах нормы")</f>
        <v>В пределах нормы</v>
      </c>
      <c r="O227" s="9" t="e">
        <f>IF(#REF!&gt;(#REF!*1.15),"Нарушение","В пределах нормы")</f>
        <v>#REF!</v>
      </c>
      <c r="P227" s="10">
        <v>25</v>
      </c>
      <c r="HSO227" s="3">
        <v>10.882666666666665</v>
      </c>
    </row>
    <row r="228" spans="1:16 5917:5917" ht="60">
      <c r="A228" s="30">
        <v>224</v>
      </c>
      <c r="B228" s="24" t="s">
        <v>243</v>
      </c>
      <c r="C228" s="4" t="s">
        <v>377</v>
      </c>
      <c r="D228" s="4" t="s">
        <v>169</v>
      </c>
      <c r="E228" s="5">
        <v>50</v>
      </c>
      <c r="F228" s="6">
        <v>25.09</v>
      </c>
      <c r="G228" s="28" t="s">
        <v>1229</v>
      </c>
      <c r="H228" s="28" t="s">
        <v>1229</v>
      </c>
      <c r="I228" s="28">
        <f>IFERROR((#REF!/1.1-H228)/G228*100,0)</f>
        <v>0</v>
      </c>
      <c r="J228" s="28" t="str">
        <f>IF(Таблица1[[#This Row],[Фактическая розничная надбавка,          %]]&gt;P228,"Нарушение","В пределах нормы")</f>
        <v>В пределах нормы</v>
      </c>
      <c r="K228" s="7">
        <v>37.5</v>
      </c>
      <c r="L228" s="1">
        <v>0</v>
      </c>
      <c r="M228" s="31">
        <v>4602424003818</v>
      </c>
      <c r="N228" s="8" t="str">
        <f>IF(I228&gt;P228,"Нарушение","В пределах нормы")</f>
        <v>В пределах нормы</v>
      </c>
      <c r="O228" s="9" t="e">
        <f>IF(#REF!&gt;(#REF!*1.15),"Нарушение","В пределах нормы")</f>
        <v>#REF!</v>
      </c>
      <c r="P228" s="10">
        <v>25</v>
      </c>
      <c r="HSO228" s="3">
        <v>29.080000000000002</v>
      </c>
    </row>
    <row r="229" spans="1:16 5917:5917" ht="60">
      <c r="A229" s="29">
        <v>225</v>
      </c>
      <c r="B229" s="24" t="s">
        <v>243</v>
      </c>
      <c r="C229" s="4" t="s">
        <v>635</v>
      </c>
      <c r="D229" s="4" t="s">
        <v>197</v>
      </c>
      <c r="E229" s="5">
        <v>20</v>
      </c>
      <c r="F229" s="6">
        <v>8.8000000000000007</v>
      </c>
      <c r="G229" s="28" t="s">
        <v>1229</v>
      </c>
      <c r="H229" s="28" t="s">
        <v>1229</v>
      </c>
      <c r="I229" s="28">
        <f>IFERROR((#REF!/1.1-H229)/G229*100,0)</f>
        <v>0</v>
      </c>
      <c r="J229" s="28" t="str">
        <f>IF(Таблица1[[#This Row],[Фактическая розничная надбавка,          %]]&gt;P229,"Нарушение","В пределах нормы")</f>
        <v>В пределах нормы</v>
      </c>
      <c r="K229" s="7">
        <v>14.2</v>
      </c>
      <c r="L229" s="1">
        <v>0</v>
      </c>
      <c r="M229" s="31">
        <v>4602884005704</v>
      </c>
      <c r="N229" s="8" t="str">
        <f>IF(I229&gt;P229,"Нарушение","В пределах нормы")</f>
        <v>В пределах нормы</v>
      </c>
      <c r="O229" s="9" t="e">
        <f>IF(#REF!&gt;(#REF!*1.15),"Нарушение","В пределах нормы")</f>
        <v>#REF!</v>
      </c>
      <c r="P229" s="10">
        <v>25</v>
      </c>
      <c r="HSO229" s="3">
        <v>9.4</v>
      </c>
    </row>
    <row r="230" spans="1:16 5917:5917" ht="60">
      <c r="A230" s="29">
        <v>226</v>
      </c>
      <c r="B230" s="24" t="s">
        <v>243</v>
      </c>
      <c r="C230" s="4" t="s">
        <v>636</v>
      </c>
      <c r="D230" s="4" t="s">
        <v>637</v>
      </c>
      <c r="E230" s="5">
        <v>10</v>
      </c>
      <c r="F230" s="6">
        <v>4.43</v>
      </c>
      <c r="G230" s="28" t="s">
        <v>1229</v>
      </c>
      <c r="H230" s="28" t="s">
        <v>1229</v>
      </c>
      <c r="I230" s="28">
        <f>IFERROR((#REF!/1.1-H230)/G230*100,0)</f>
        <v>0</v>
      </c>
      <c r="J230" s="28" t="str">
        <f>IF(Таблица1[[#This Row],[Фактическая розничная надбавка,          %]]&gt;P230,"Нарушение","В пределах нормы")</f>
        <v>В пределах нормы</v>
      </c>
      <c r="K230" s="7">
        <v>0</v>
      </c>
      <c r="L230" s="1">
        <v>0</v>
      </c>
      <c r="M230" s="31">
        <v>4607011630033</v>
      </c>
      <c r="N230" s="8" t="str">
        <f>IF(I230&gt;P230,"Нарушение","В пределах нормы")</f>
        <v>В пределах нормы</v>
      </c>
      <c r="O230" s="9" t="e">
        <f>IF(#REF!&gt;(#REF!*1.15),"Нарушение","В пределах нормы")</f>
        <v>#REF!</v>
      </c>
      <c r="P230" s="10">
        <v>25</v>
      </c>
      <c r="HSO230" s="3">
        <v>0</v>
      </c>
    </row>
    <row r="231" spans="1:16 5917:5917" ht="60">
      <c r="A231" s="30">
        <v>227</v>
      </c>
      <c r="B231" s="24" t="s">
        <v>243</v>
      </c>
      <c r="C231" s="4" t="s">
        <v>377</v>
      </c>
      <c r="D231" s="4" t="s">
        <v>637</v>
      </c>
      <c r="E231" s="5">
        <v>50</v>
      </c>
      <c r="F231" s="6">
        <v>21.28</v>
      </c>
      <c r="G231" s="28" t="s">
        <v>1229</v>
      </c>
      <c r="H231" s="28" t="s">
        <v>1229</v>
      </c>
      <c r="I231" s="28">
        <f>IFERROR((#REF!/1.1-H231)/G231*100,0)</f>
        <v>0</v>
      </c>
      <c r="J231" s="28" t="str">
        <f>IF(Таблица1[[#This Row],[Фактическая розничная надбавка,          %]]&gt;P231,"Нарушение","В пределах нормы")</f>
        <v>В пределах нормы</v>
      </c>
      <c r="K231" s="7">
        <v>32.200000000000003</v>
      </c>
      <c r="L231" s="1">
        <v>0</v>
      </c>
      <c r="M231" s="31">
        <v>4607011630071</v>
      </c>
      <c r="N231" s="8" t="str">
        <f>IF(I231&gt;P231,"Нарушение","В пределах нормы")</f>
        <v>В пределах нормы</v>
      </c>
      <c r="O231" s="9" t="e">
        <f>IF(#REF!&gt;(#REF!*1.15),"Нарушение","В пределах нормы")</f>
        <v>#REF!</v>
      </c>
      <c r="P231" s="10">
        <v>25</v>
      </c>
      <c r="HSO231" s="3">
        <v>28.037499999999998</v>
      </c>
    </row>
    <row r="232" spans="1:16 5917:5917" ht="75" customHeight="1">
      <c r="A232" s="29">
        <v>228</v>
      </c>
      <c r="B232" s="24" t="s">
        <v>1</v>
      </c>
      <c r="C232" s="4" t="s">
        <v>2</v>
      </c>
      <c r="D232" s="4" t="s">
        <v>206</v>
      </c>
      <c r="E232" s="5">
        <v>1</v>
      </c>
      <c r="F232" s="6">
        <v>220.27</v>
      </c>
      <c r="G232" s="28">
        <v>219.43</v>
      </c>
      <c r="H232" s="28">
        <v>252.34449999999998</v>
      </c>
      <c r="I232" s="28">
        <f>IFERROR((#REF!/1.1-H232)/G232*100,0)</f>
        <v>0</v>
      </c>
      <c r="J232" s="28" t="str">
        <f>IF(Таблица1[[#This Row],[Фактическая розничная надбавка,          %]]&gt;P232,"Нарушение","В пределах нормы")</f>
        <v>В пределах нормы</v>
      </c>
      <c r="K232" s="7">
        <v>330</v>
      </c>
      <c r="L232" s="1">
        <v>290</v>
      </c>
      <c r="M232" s="31">
        <v>8715554000063</v>
      </c>
      <c r="N232" s="8" t="str">
        <f>IF(I232&gt;P232,"Нарушение","В пределах нормы")</f>
        <v>В пределах нормы</v>
      </c>
      <c r="O232" s="9" t="e">
        <f>IF(#REF!&gt;(#REF!*1.15),"Нарушение","В пределах нормы")</f>
        <v>#REF!</v>
      </c>
      <c r="P232" s="10">
        <v>22</v>
      </c>
      <c r="HSO232" s="3">
        <v>286.28913928571427</v>
      </c>
    </row>
    <row r="233" spans="1:16 5917:5917" ht="90" customHeight="1">
      <c r="A233" s="29">
        <v>229</v>
      </c>
      <c r="B233" s="24" t="s">
        <v>1</v>
      </c>
      <c r="C233" s="4" t="s">
        <v>638</v>
      </c>
      <c r="D233" s="4" t="s">
        <v>639</v>
      </c>
      <c r="E233" s="5">
        <v>1</v>
      </c>
      <c r="F233" s="6">
        <v>318.14999999999998</v>
      </c>
      <c r="G233" s="28">
        <v>317.64</v>
      </c>
      <c r="H233" s="28">
        <v>365.28599999999994</v>
      </c>
      <c r="I233" s="28">
        <f>IFERROR((#REF!/1.1-H233)/G233*100,0)</f>
        <v>0</v>
      </c>
      <c r="J233" s="28" t="str">
        <f>IF(Таблица1[[#This Row],[Фактическая розничная надбавка,          %]]&gt;P233,"Нарушение","В пределах нормы")</f>
        <v>В пределах нормы</v>
      </c>
      <c r="K233" s="7">
        <v>468</v>
      </c>
      <c r="L233" s="1">
        <v>359</v>
      </c>
      <c r="M233" s="31">
        <v>8715554000070</v>
      </c>
      <c r="N233" s="8" t="str">
        <f>IF(I233&gt;P233,"Нарушение","В пределах нормы")</f>
        <v>В пределах нормы</v>
      </c>
      <c r="O233" s="9" t="e">
        <f>IF(#REF!&gt;(#REF!*1.15),"Нарушение","В пределах нормы")</f>
        <v>#REF!</v>
      </c>
      <c r="P233" s="10">
        <v>22</v>
      </c>
      <c r="HSO233" s="3">
        <v>410.00052000000005</v>
      </c>
    </row>
    <row r="234" spans="1:16 5917:5917" ht="105">
      <c r="A234" s="30">
        <v>230</v>
      </c>
      <c r="B234" s="24" t="s">
        <v>1</v>
      </c>
      <c r="C234" s="4" t="s">
        <v>640</v>
      </c>
      <c r="D234" s="4" t="s">
        <v>206</v>
      </c>
      <c r="E234" s="5">
        <v>10</v>
      </c>
      <c r="F234" s="6">
        <v>216.79</v>
      </c>
      <c r="G234" s="28">
        <v>215.94</v>
      </c>
      <c r="H234" s="28">
        <v>248.33099999999999</v>
      </c>
      <c r="I234" s="28">
        <f>IFERROR((#REF!/1.1-H234)/G234*100,0)</f>
        <v>0</v>
      </c>
      <c r="J234" s="28" t="str">
        <f>IF(Таблица1[[#This Row],[Фактическая розничная надбавка,          %]]&gt;P234,"Нарушение","В пределах нормы")</f>
        <v>В пределах нормы</v>
      </c>
      <c r="K234" s="7">
        <v>321</v>
      </c>
      <c r="L234" s="1">
        <v>0</v>
      </c>
      <c r="M234" s="31">
        <v>8715554001411</v>
      </c>
      <c r="N234" s="8" t="str">
        <f>IF(I234&gt;P234,"Нарушение","В пределах нормы")</f>
        <v>В пределах нормы</v>
      </c>
      <c r="O234" s="9" t="e">
        <f>IF(#REF!&gt;(#REF!*1.15),"Нарушение","В пределах нормы")</f>
        <v>#REF!</v>
      </c>
      <c r="P234" s="10">
        <v>22</v>
      </c>
      <c r="HSO234" s="3">
        <v>280.02352631578947</v>
      </c>
    </row>
    <row r="235" spans="1:16 5917:5917" ht="75" customHeight="1">
      <c r="A235" s="29">
        <v>231</v>
      </c>
      <c r="B235" s="24" t="s">
        <v>1</v>
      </c>
      <c r="C235" s="4" t="s">
        <v>641</v>
      </c>
      <c r="D235" s="4" t="s">
        <v>206</v>
      </c>
      <c r="E235" s="5">
        <v>1</v>
      </c>
      <c r="F235" s="6">
        <v>500.87</v>
      </c>
      <c r="G235" s="28">
        <v>500.22</v>
      </c>
      <c r="H235" s="28">
        <v>575.25300000000004</v>
      </c>
      <c r="I235" s="28">
        <f>IFERROR((#REF!/1.1-H235)/G235*100,0)</f>
        <v>0</v>
      </c>
      <c r="J235" s="28" t="str">
        <f>IF(Таблица1[[#This Row],[Фактическая розничная надбавка,          %]]&gt;P235,"Нарушение","В пределах нормы")</f>
        <v>В пределах нормы</v>
      </c>
      <c r="K235" s="7">
        <v>720</v>
      </c>
      <c r="L235" s="1">
        <v>0</v>
      </c>
      <c r="M235" s="31">
        <v>8715554002258</v>
      </c>
      <c r="N235" s="8" t="str">
        <f>IF(I235&gt;P235,"Нарушение","В пределах нормы")</f>
        <v>В пределах нормы</v>
      </c>
      <c r="O235" s="9" t="e">
        <f>IF(#REF!&gt;(#REF!*1.15),"Нарушение","В пределах нормы")</f>
        <v>#REF!</v>
      </c>
      <c r="P235" s="10">
        <v>16</v>
      </c>
      <c r="HSO235" s="3">
        <v>657.78409090909088</v>
      </c>
    </row>
    <row r="236" spans="1:16 5917:5917" ht="75">
      <c r="A236" s="29">
        <v>232</v>
      </c>
      <c r="B236" s="24" t="s">
        <v>278</v>
      </c>
      <c r="C236" s="4" t="s">
        <v>642</v>
      </c>
      <c r="D236" s="4" t="s">
        <v>643</v>
      </c>
      <c r="E236" s="5">
        <v>28</v>
      </c>
      <c r="F236" s="6">
        <v>844.67</v>
      </c>
      <c r="G236" s="28" t="s">
        <v>1229</v>
      </c>
      <c r="H236" s="28" t="s">
        <v>1229</v>
      </c>
      <c r="I236" s="28">
        <f>IFERROR((#REF!/1.1-H236)/G236*100,0)</f>
        <v>0</v>
      </c>
      <c r="J236" s="28" t="str">
        <f>IF(Таблица1[[#This Row],[Фактическая розничная надбавка,          %]]&gt;P236,"Нарушение","В пределах нормы")</f>
        <v>В пределах нормы</v>
      </c>
      <c r="K236" s="7">
        <v>1046.5</v>
      </c>
      <c r="L236" s="1">
        <v>0</v>
      </c>
      <c r="M236" s="31">
        <v>4607055130827</v>
      </c>
      <c r="N236" s="8" t="str">
        <f>IF(I236&gt;P236,"Нарушение","В пределах нормы")</f>
        <v>В пределах нормы</v>
      </c>
      <c r="O236" s="9" t="e">
        <f>IF(#REF!&gt;(#REF!*1.15),"Нарушение","В пределах нормы")</f>
        <v>#REF!</v>
      </c>
      <c r="P236" s="10">
        <v>16</v>
      </c>
      <c r="HSO236" s="3">
        <v>896.10833333333323</v>
      </c>
    </row>
    <row r="237" spans="1:16 5917:5917" ht="75">
      <c r="A237" s="30">
        <v>233</v>
      </c>
      <c r="B237" s="24" t="s">
        <v>278</v>
      </c>
      <c r="C237" s="4" t="s">
        <v>644</v>
      </c>
      <c r="D237" s="4" t="s">
        <v>643</v>
      </c>
      <c r="E237" s="5">
        <v>14</v>
      </c>
      <c r="F237" s="6">
        <v>463.84</v>
      </c>
      <c r="G237" s="28" t="s">
        <v>1229</v>
      </c>
      <c r="H237" s="28" t="s">
        <v>1229</v>
      </c>
      <c r="I237" s="28">
        <f>IFERROR((#REF!/1.1-H237)/G237*100,0)</f>
        <v>0</v>
      </c>
      <c r="J237" s="28" t="str">
        <f>IF(Таблица1[[#This Row],[Фактическая розничная надбавка,          %]]&gt;P237,"Нарушение","В пределах нормы")</f>
        <v>В пределах нормы</v>
      </c>
      <c r="K237" s="7">
        <v>596</v>
      </c>
      <c r="L237" s="1">
        <v>0</v>
      </c>
      <c r="M237" s="31">
        <v>4607055130957</v>
      </c>
      <c r="N237" s="8" t="str">
        <f>IF(I237&gt;P237,"Нарушение","В пределах нормы")</f>
        <v>В пределах нормы</v>
      </c>
      <c r="O237" s="9" t="e">
        <f>IF(#REF!&gt;(#REF!*1.15),"Нарушение","В пределах нормы")</f>
        <v>#REF!</v>
      </c>
      <c r="P237" s="10">
        <v>22</v>
      </c>
      <c r="HSO237" s="3">
        <v>453.08000000000004</v>
      </c>
    </row>
    <row r="238" spans="1:16 5917:5917" ht="75">
      <c r="A238" s="29">
        <v>234</v>
      </c>
      <c r="B238" s="24" t="s">
        <v>645</v>
      </c>
      <c r="C238" s="4" t="s">
        <v>646</v>
      </c>
      <c r="D238" s="4" t="s">
        <v>647</v>
      </c>
      <c r="E238" s="5">
        <v>10</v>
      </c>
      <c r="F238" s="6">
        <v>174.91</v>
      </c>
      <c r="G238" s="28" t="s">
        <v>1229</v>
      </c>
      <c r="H238" s="28" t="s">
        <v>1229</v>
      </c>
      <c r="I238" s="28">
        <f>IFERROR((#REF!/1.1-H238)/G238*100,0)</f>
        <v>0</v>
      </c>
      <c r="J238" s="28" t="str">
        <f>IF(Таблица1[[#This Row],[Фактическая розничная надбавка,          %]]&gt;P238,"Нарушение","В пределах нормы")</f>
        <v>В пределах нормы</v>
      </c>
      <c r="K238" s="7">
        <v>256.5</v>
      </c>
      <c r="L238" s="1">
        <v>0</v>
      </c>
      <c r="M238" s="31">
        <v>5033439024526</v>
      </c>
      <c r="N238" s="8" t="str">
        <f>IF(I238&gt;P238,"Нарушение","В пределах нормы")</f>
        <v>В пределах нормы</v>
      </c>
      <c r="O238" s="9" t="e">
        <f>IF(#REF!&gt;(#REF!*1.15),"Нарушение","В пределах нормы")</f>
        <v>#REF!</v>
      </c>
      <c r="P238" s="10">
        <v>22</v>
      </c>
      <c r="HSO238" s="3">
        <v>212.77163157894736</v>
      </c>
    </row>
    <row r="239" spans="1:16 5917:5917" ht="75">
      <c r="A239" s="29">
        <v>235</v>
      </c>
      <c r="B239" s="24" t="s">
        <v>645</v>
      </c>
      <c r="C239" s="4" t="s">
        <v>648</v>
      </c>
      <c r="D239" s="4" t="s">
        <v>647</v>
      </c>
      <c r="E239" s="5">
        <v>10</v>
      </c>
      <c r="F239" s="6">
        <v>307.82</v>
      </c>
      <c r="G239" s="28" t="s">
        <v>1229</v>
      </c>
      <c r="H239" s="28" t="s">
        <v>1229</v>
      </c>
      <c r="I239" s="28">
        <f>IFERROR((#REF!/1.1-H239)/G239*100,0)</f>
        <v>0</v>
      </c>
      <c r="J239" s="28" t="str">
        <f>IF(Таблица1[[#This Row],[Фактическая розничная надбавка,          %]]&gt;P239,"Нарушение","В пределах нормы")</f>
        <v>В пределах нормы</v>
      </c>
      <c r="K239" s="7">
        <v>440</v>
      </c>
      <c r="L239" s="1">
        <v>0</v>
      </c>
      <c r="M239" s="31">
        <v>5033439024533</v>
      </c>
      <c r="N239" s="8" t="str">
        <f>IF(I239&gt;P239,"Нарушение","В пределах нормы")</f>
        <v>В пределах нормы</v>
      </c>
      <c r="O239" s="9" t="e">
        <f>IF(#REF!&gt;(#REF!*1.15),"Нарушение","В пределах нормы")</f>
        <v>#REF!</v>
      </c>
      <c r="P239" s="10">
        <v>22</v>
      </c>
      <c r="HSO239" s="3">
        <v>385.23975000000002</v>
      </c>
    </row>
    <row r="240" spans="1:16 5917:5917" ht="150">
      <c r="A240" s="30">
        <v>236</v>
      </c>
      <c r="B240" s="24" t="s">
        <v>104</v>
      </c>
      <c r="C240" s="4" t="s">
        <v>649</v>
      </c>
      <c r="D240" s="4" t="s">
        <v>650</v>
      </c>
      <c r="E240" s="5">
        <v>1</v>
      </c>
      <c r="F240" s="6">
        <v>56.15</v>
      </c>
      <c r="G240" s="28" t="s">
        <v>1229</v>
      </c>
      <c r="H240" s="28" t="s">
        <v>1229</v>
      </c>
      <c r="I240" s="28">
        <f>IFERROR((#REF!/1.1-H240)/G240*100,0)</f>
        <v>0</v>
      </c>
      <c r="J240" s="28" t="str">
        <f>IF(Таблица1[[#This Row],[Фактическая розничная надбавка,          %]]&gt;P240,"Нарушение","В пределах нормы")</f>
        <v>В пределах нормы</v>
      </c>
      <c r="K240" s="7">
        <v>188</v>
      </c>
      <c r="L240" s="1">
        <v>0</v>
      </c>
      <c r="M240" s="31">
        <v>4602233002019</v>
      </c>
      <c r="N240" s="8" t="str">
        <f>IF(I240&gt;P240,"Нарушение","В пределах нормы")</f>
        <v>В пределах нормы</v>
      </c>
      <c r="O240" s="9" t="e">
        <f>IF(#REF!&gt;(#REF!*1.15),"Нарушение","В пределах нормы")</f>
        <v>#REF!</v>
      </c>
      <c r="P240" s="10">
        <v>22</v>
      </c>
      <c r="HSO240" s="3">
        <v>94</v>
      </c>
    </row>
    <row r="241" spans="1:16 5917:5917" ht="120" customHeight="1">
      <c r="A241" s="29">
        <v>237</v>
      </c>
      <c r="B241" s="24" t="s">
        <v>104</v>
      </c>
      <c r="C241" s="4" t="s">
        <v>159</v>
      </c>
      <c r="D241" s="4" t="s">
        <v>160</v>
      </c>
      <c r="E241" s="5">
        <v>1</v>
      </c>
      <c r="F241" s="6">
        <v>198.01</v>
      </c>
      <c r="G241" s="28" t="s">
        <v>1229</v>
      </c>
      <c r="H241" s="28" t="s">
        <v>1229</v>
      </c>
      <c r="I241" s="28">
        <f>IFERROR((#REF!/1.1-H241)/G241*100,0)</f>
        <v>0</v>
      </c>
      <c r="J241" s="28" t="str">
        <f>IF(Таблица1[[#This Row],[Фактическая розничная надбавка,          %]]&gt;P241,"Нарушение","В пределах нормы")</f>
        <v>В пределах нормы</v>
      </c>
      <c r="K241" s="7">
        <v>0</v>
      </c>
      <c r="L241" s="1">
        <v>0</v>
      </c>
      <c r="M241" s="31">
        <v>4607008130713</v>
      </c>
      <c r="N241" s="8" t="str">
        <f>IF(I241&gt;P241,"Нарушение","В пределах нормы")</f>
        <v>В пределах нормы</v>
      </c>
      <c r="O241" s="9" t="e">
        <f>IF(#REF!&gt;(#REF!*1.15),"Нарушение","В пределах нормы")</f>
        <v>#REF!</v>
      </c>
      <c r="P241" s="10">
        <v>22</v>
      </c>
      <c r="HSO241" s="3">
        <v>0</v>
      </c>
    </row>
    <row r="242" spans="1:16 5917:5917" ht="105">
      <c r="A242" s="29">
        <v>238</v>
      </c>
      <c r="B242" s="24" t="s">
        <v>104</v>
      </c>
      <c r="C242" s="4" t="s">
        <v>651</v>
      </c>
      <c r="D242" s="4" t="s">
        <v>652</v>
      </c>
      <c r="E242" s="5">
        <v>5</v>
      </c>
      <c r="F242" s="6">
        <v>1300.47</v>
      </c>
      <c r="G242" s="28" t="s">
        <v>1229</v>
      </c>
      <c r="H242" s="28" t="s">
        <v>1229</v>
      </c>
      <c r="I242" s="28">
        <f>IFERROR((#REF!/1.1-H242)/G242*100,0)</f>
        <v>0</v>
      </c>
      <c r="J242" s="28" t="str">
        <f>IF(Таблица1[[#This Row],[Фактическая розничная надбавка,          %]]&gt;P242,"Нарушение","В пределах нормы")</f>
        <v>В пределах нормы</v>
      </c>
      <c r="K242" s="7">
        <v>1687</v>
      </c>
      <c r="L242" s="1">
        <v>0</v>
      </c>
      <c r="M242" s="31">
        <v>4607008130768</v>
      </c>
      <c r="N242" s="8" t="str">
        <f>IF(I242&gt;P242,"Нарушение","В пределах нормы")</f>
        <v>В пределах нормы</v>
      </c>
      <c r="O242" s="9" t="e">
        <f>IF(#REF!&gt;(#REF!*1.15),"Нарушение","В пределах нормы")</f>
        <v>#REF!</v>
      </c>
      <c r="P242" s="10">
        <v>16</v>
      </c>
      <c r="HSO242" s="3">
        <v>1123.3333333333333</v>
      </c>
    </row>
    <row r="243" spans="1:16 5917:5917" ht="120" customHeight="1">
      <c r="A243" s="30">
        <v>239</v>
      </c>
      <c r="B243" s="24" t="s">
        <v>104</v>
      </c>
      <c r="C243" s="4" t="s">
        <v>145</v>
      </c>
      <c r="D243" s="4" t="s">
        <v>152</v>
      </c>
      <c r="E243" s="5">
        <v>25</v>
      </c>
      <c r="F243" s="6">
        <v>637.25</v>
      </c>
      <c r="G243" s="28">
        <v>382.12</v>
      </c>
      <c r="H243" s="28">
        <v>439.43799999999999</v>
      </c>
      <c r="I243" s="28">
        <f>IFERROR((#REF!/1.1-H243)/G243*100,0)</f>
        <v>0</v>
      </c>
      <c r="J243" s="28" t="str">
        <f>IF(Таблица1[[#This Row],[Фактическая розничная надбавка,          %]]&gt;P243,"Нарушение","В пределах нормы")</f>
        <v>В пределах нормы</v>
      </c>
      <c r="K243" s="7">
        <v>891</v>
      </c>
      <c r="L243" s="1">
        <v>0</v>
      </c>
      <c r="M243" s="31">
        <v>5900008011501</v>
      </c>
      <c r="N243" s="8" t="str">
        <f>IF(I243&gt;P243,"Нарушение","В пределах нормы")</f>
        <v>В пределах нормы</v>
      </c>
      <c r="O243" s="9" t="e">
        <f>IF(#REF!&gt;(#REF!*1.15),"Нарушение","В пределах нормы")</f>
        <v>#REF!</v>
      </c>
      <c r="P243" s="10">
        <v>16</v>
      </c>
      <c r="HSO243" s="3">
        <v>569.73749999999995</v>
      </c>
    </row>
    <row r="244" spans="1:16 5917:5917" ht="60">
      <c r="A244" s="29">
        <v>240</v>
      </c>
      <c r="B244" s="24" t="s">
        <v>653</v>
      </c>
      <c r="C244" s="4" t="s">
        <v>654</v>
      </c>
      <c r="D244" s="4" t="s">
        <v>655</v>
      </c>
      <c r="E244" s="5">
        <v>1</v>
      </c>
      <c r="F244" s="6">
        <v>146.21</v>
      </c>
      <c r="G244" s="28">
        <v>146</v>
      </c>
      <c r="H244" s="28">
        <v>167.89999999999998</v>
      </c>
      <c r="I244" s="28">
        <f>IFERROR((#REF!/1.1-H244)/G244*100,0)</f>
        <v>0</v>
      </c>
      <c r="J244" s="28" t="str">
        <f>IF(Таблица1[[#This Row],[Фактическая розничная надбавка,          %]]&gt;P244,"Нарушение","В пределах нормы")</f>
        <v>В пределах нормы</v>
      </c>
      <c r="K244" s="7">
        <v>222</v>
      </c>
      <c r="L244" s="1">
        <v>192</v>
      </c>
      <c r="M244" s="31">
        <v>8594739055209</v>
      </c>
      <c r="N244" s="8" t="str">
        <f>IF(I244&gt;P244,"Нарушение","В пределах нормы")</f>
        <v>В пределах нормы</v>
      </c>
      <c r="O244" s="9" t="e">
        <f>IF(#REF!&gt;(#REF!*1.15),"Нарушение","В пределах нормы")</f>
        <v>#REF!</v>
      </c>
      <c r="P244" s="10">
        <v>22</v>
      </c>
      <c r="HSO244" s="3">
        <v>192.1028275862069</v>
      </c>
    </row>
    <row r="245" spans="1:16 5917:5917" ht="60.75" customHeight="1">
      <c r="A245" s="29">
        <v>241</v>
      </c>
      <c r="B245" s="24" t="s">
        <v>653</v>
      </c>
      <c r="C245" s="4" t="s">
        <v>656</v>
      </c>
      <c r="D245" s="4" t="s">
        <v>655</v>
      </c>
      <c r="E245" s="5">
        <v>1</v>
      </c>
      <c r="F245" s="6">
        <v>120.05</v>
      </c>
      <c r="G245" s="28" t="s">
        <v>1229</v>
      </c>
      <c r="H245" s="28" t="s">
        <v>1229</v>
      </c>
      <c r="I245" s="28">
        <f>IFERROR((#REF!/1.1-H245)/G245*100,0)</f>
        <v>0</v>
      </c>
      <c r="J245" s="28" t="str">
        <f>IF(Таблица1[[#This Row],[Фактическая розничная надбавка,          %]]&gt;P245,"Нарушение","В пределах нормы")</f>
        <v>В пределах нормы</v>
      </c>
      <c r="K245" s="7">
        <v>0</v>
      </c>
      <c r="L245" s="1">
        <v>0</v>
      </c>
      <c r="M245" s="31">
        <v>8594739055223</v>
      </c>
      <c r="N245" s="8" t="str">
        <f>IF(I245&gt;P245,"Нарушение","В пределах нормы")</f>
        <v>В пределах нормы</v>
      </c>
      <c r="O245" s="9" t="e">
        <f>IF(#REF!&gt;(#REF!*1.15),"Нарушение","В пределах нормы")</f>
        <v>#REF!</v>
      </c>
      <c r="P245" s="10">
        <v>22</v>
      </c>
      <c r="HSO245" s="3">
        <v>0</v>
      </c>
    </row>
    <row r="246" spans="1:16 5917:5917" ht="75">
      <c r="A246" s="30">
        <v>242</v>
      </c>
      <c r="B246" s="24" t="s">
        <v>653</v>
      </c>
      <c r="C246" s="4" t="s">
        <v>657</v>
      </c>
      <c r="D246" s="4" t="s">
        <v>655</v>
      </c>
      <c r="E246" s="5">
        <v>10</v>
      </c>
      <c r="F246" s="6">
        <v>145.9</v>
      </c>
      <c r="G246" s="28" t="s">
        <v>1229</v>
      </c>
      <c r="H246" s="28" t="s">
        <v>1229</v>
      </c>
      <c r="I246" s="28">
        <f>IFERROR((#REF!/1.1-H246)/G246*100,0)</f>
        <v>0</v>
      </c>
      <c r="J246" s="28" t="str">
        <f>IF(Таблица1[[#This Row],[Фактическая розничная надбавка,          %]]&gt;P246,"Нарушение","В пределах нормы")</f>
        <v>В пределах нормы</v>
      </c>
      <c r="K246" s="7">
        <v>141.73500000000001</v>
      </c>
      <c r="L246" s="1">
        <v>130.30000000000001</v>
      </c>
      <c r="M246" s="31">
        <v>8594739055414</v>
      </c>
      <c r="N246" s="8" t="str">
        <f>IF(I246&gt;P246,"Нарушение","В пределах нормы")</f>
        <v>В пределах нормы</v>
      </c>
      <c r="O246" s="9" t="e">
        <f>IF(#REF!&gt;(#REF!*1.15),"Нарушение","В пределах нормы")</f>
        <v>#REF!</v>
      </c>
      <c r="P246" s="10">
        <v>22</v>
      </c>
      <c r="HSO246" s="3">
        <v>119.8576842105263</v>
      </c>
    </row>
    <row r="247" spans="1:16 5917:5917" ht="75">
      <c r="A247" s="29">
        <v>243</v>
      </c>
      <c r="B247" s="24" t="s">
        <v>653</v>
      </c>
      <c r="C247" s="4" t="s">
        <v>658</v>
      </c>
      <c r="D247" s="4" t="s">
        <v>655</v>
      </c>
      <c r="E247" s="5">
        <v>30</v>
      </c>
      <c r="F247" s="6">
        <v>269.66000000000003</v>
      </c>
      <c r="G247" s="28" t="s">
        <v>1229</v>
      </c>
      <c r="H247" s="28" t="s">
        <v>1229</v>
      </c>
      <c r="I247" s="28">
        <f>IFERROR((#REF!/1.1-H247)/G247*100,0)</f>
        <v>0</v>
      </c>
      <c r="J247" s="28" t="str">
        <f>IF(Таблица1[[#This Row],[Фактическая розничная надбавка,          %]]&gt;P247,"Нарушение","В пределах нормы")</f>
        <v>В пределах нормы</v>
      </c>
      <c r="K247" s="7">
        <v>267</v>
      </c>
      <c r="L247" s="1">
        <v>240</v>
      </c>
      <c r="M247" s="31">
        <v>8594739055421</v>
      </c>
      <c r="N247" s="8" t="str">
        <f>IF(I247&gt;P247,"Нарушение","В пределах нормы")</f>
        <v>В пределах нормы</v>
      </c>
      <c r="O247" s="9" t="e">
        <f>IF(#REF!&gt;(#REF!*1.15),"Нарушение","В пределах нормы")</f>
        <v>#REF!</v>
      </c>
      <c r="P247" s="10">
        <v>22</v>
      </c>
      <c r="HSO247" s="3">
        <v>237.1334705882353</v>
      </c>
    </row>
    <row r="248" spans="1:16 5917:5917" ht="135">
      <c r="A248" s="29">
        <v>244</v>
      </c>
      <c r="B248" s="24" t="s">
        <v>193</v>
      </c>
      <c r="C248" s="4" t="s">
        <v>659</v>
      </c>
      <c r="D248" s="4" t="s">
        <v>118</v>
      </c>
      <c r="E248" s="5">
        <v>20</v>
      </c>
      <c r="F248" s="6">
        <v>10</v>
      </c>
      <c r="G248" s="28" t="s">
        <v>1229</v>
      </c>
      <c r="H248" s="28" t="s">
        <v>1229</v>
      </c>
      <c r="I248" s="28">
        <f>IFERROR((#REF!/1.1-H248)/G248*100,0)</f>
        <v>0</v>
      </c>
      <c r="J248" s="28" t="str">
        <f>IF(Таблица1[[#This Row],[Фактическая розничная надбавка,          %]]&gt;P248,"Нарушение","В пределах нормы")</f>
        <v>В пределах нормы</v>
      </c>
      <c r="K248" s="7">
        <v>16.2</v>
      </c>
      <c r="L248" s="1">
        <v>0</v>
      </c>
      <c r="M248" s="31">
        <v>4602565015770</v>
      </c>
      <c r="N248" s="8" t="str">
        <f>IF(I248&gt;P248,"Нарушение","В пределах нормы")</f>
        <v>В пределах нормы</v>
      </c>
      <c r="O248" s="9" t="e">
        <f>IF(#REF!&gt;(#REF!*1.15),"Нарушение","В пределах нормы")</f>
        <v>#REF!</v>
      </c>
      <c r="P248" s="10">
        <v>25</v>
      </c>
      <c r="HSO248" s="3">
        <v>11.675000000000001</v>
      </c>
    </row>
    <row r="249" spans="1:16 5917:5917" ht="75">
      <c r="A249" s="30">
        <v>245</v>
      </c>
      <c r="B249" s="24" t="s">
        <v>193</v>
      </c>
      <c r="C249" s="4" t="s">
        <v>660</v>
      </c>
      <c r="D249" s="4" t="s">
        <v>197</v>
      </c>
      <c r="E249" s="5">
        <v>20</v>
      </c>
      <c r="F249" s="6">
        <v>10.039999999999999</v>
      </c>
      <c r="G249" s="28" t="s">
        <v>1229</v>
      </c>
      <c r="H249" s="28" t="s">
        <v>1229</v>
      </c>
      <c r="I249" s="28">
        <f>IFERROR((#REF!/1.1-H249)/G249*100,0)</f>
        <v>0</v>
      </c>
      <c r="J249" s="28" t="str">
        <f>IF(Таблица1[[#This Row],[Фактическая розничная надбавка,          %]]&gt;P249,"Нарушение","В пределах нормы")</f>
        <v>В пределах нормы</v>
      </c>
      <c r="K249" s="7">
        <v>15</v>
      </c>
      <c r="L249" s="1">
        <v>0</v>
      </c>
      <c r="M249" s="31">
        <v>4602884006732</v>
      </c>
      <c r="N249" s="8" t="str">
        <f>IF(I249&gt;P249,"Нарушение","В пределах нормы")</f>
        <v>В пределах нормы</v>
      </c>
      <c r="O249" s="9" t="e">
        <f>IF(#REF!&gt;(#REF!*1.15),"Нарушение","В пределах нормы")</f>
        <v>#REF!</v>
      </c>
      <c r="P249" s="10">
        <v>25</v>
      </c>
      <c r="HSO249" s="3">
        <v>10.685714285714285</v>
      </c>
    </row>
    <row r="250" spans="1:16 5917:5917" ht="60">
      <c r="A250" s="29">
        <v>246</v>
      </c>
      <c r="B250" s="24" t="s">
        <v>193</v>
      </c>
      <c r="C250" s="4" t="s">
        <v>661</v>
      </c>
      <c r="D250" s="4" t="s">
        <v>212</v>
      </c>
      <c r="E250" s="5">
        <v>10</v>
      </c>
      <c r="F250" s="6">
        <v>4.47</v>
      </c>
      <c r="G250" s="28" t="s">
        <v>1229</v>
      </c>
      <c r="H250" s="28" t="s">
        <v>1229</v>
      </c>
      <c r="I250" s="28">
        <f>IFERROR((#REF!/1.1-H250)/G250*100,0)</f>
        <v>0</v>
      </c>
      <c r="J250" s="28" t="str">
        <f>IF(Таблица1[[#This Row],[Фактическая розничная надбавка,          %]]&gt;P250,"Нарушение","В пределах нормы")</f>
        <v>В пределах нормы</v>
      </c>
      <c r="K250" s="7">
        <v>0</v>
      </c>
      <c r="L250" s="1">
        <v>0</v>
      </c>
      <c r="M250" s="31">
        <v>4604060081038</v>
      </c>
      <c r="N250" s="8" t="str">
        <f>IF(I250&gt;P250,"Нарушение","В пределах нормы")</f>
        <v>В пределах нормы</v>
      </c>
      <c r="O250" s="9" t="e">
        <f>IF(#REF!&gt;(#REF!*1.15),"Нарушение","В пределах нормы")</f>
        <v>#REF!</v>
      </c>
      <c r="P250" s="10">
        <v>25</v>
      </c>
      <c r="HSO250" s="3">
        <v>0</v>
      </c>
    </row>
    <row r="251" spans="1:16 5917:5917" ht="75">
      <c r="A251" s="29">
        <v>247</v>
      </c>
      <c r="B251" s="24" t="s">
        <v>193</v>
      </c>
      <c r="C251" s="4" t="s">
        <v>662</v>
      </c>
      <c r="D251" s="4" t="s">
        <v>192</v>
      </c>
      <c r="E251" s="5">
        <v>50</v>
      </c>
      <c r="F251" s="6">
        <v>17.55</v>
      </c>
      <c r="G251" s="28" t="s">
        <v>1229</v>
      </c>
      <c r="H251" s="28" t="s">
        <v>1229</v>
      </c>
      <c r="I251" s="28">
        <f>IFERROR((#REF!/1.1-H251)/G251*100,0)</f>
        <v>0</v>
      </c>
      <c r="J251" s="28" t="str">
        <f>IF(Таблица1[[#This Row],[Фактическая розничная надбавка,          %]]&gt;P251,"Нарушение","В пределах нормы")</f>
        <v>В пределах нормы</v>
      </c>
      <c r="K251" s="7">
        <v>26.57</v>
      </c>
      <c r="L251" s="1">
        <v>24</v>
      </c>
      <c r="M251" s="31">
        <v>4810201004471</v>
      </c>
      <c r="N251" s="8" t="str">
        <f>IF(I251&gt;P251,"Нарушение","В пределах нормы")</f>
        <v>В пределах нормы</v>
      </c>
      <c r="O251" s="9" t="e">
        <f>IF(#REF!&gt;(#REF!*1.15),"Нарушение","В пределах нормы")</f>
        <v>#REF!</v>
      </c>
      <c r="P251" s="10">
        <v>25</v>
      </c>
      <c r="HSO251" s="3">
        <v>23.573529411764703</v>
      </c>
    </row>
    <row r="252" spans="1:16 5917:5917" ht="60.75" customHeight="1">
      <c r="A252" s="30">
        <v>248</v>
      </c>
      <c r="B252" s="24" t="s">
        <v>663</v>
      </c>
      <c r="C252" s="4" t="s">
        <v>664</v>
      </c>
      <c r="D252" s="4" t="s">
        <v>665</v>
      </c>
      <c r="E252" s="5">
        <v>10</v>
      </c>
      <c r="F252" s="6">
        <v>53.07</v>
      </c>
      <c r="G252" s="28" t="s">
        <v>1229</v>
      </c>
      <c r="H252" s="28" t="s">
        <v>1229</v>
      </c>
      <c r="I252" s="28">
        <f>IFERROR((#REF!/1.1-H252)/G252*100,0)</f>
        <v>0</v>
      </c>
      <c r="J252" s="28" t="str">
        <f>IF(Таблица1[[#This Row],[Фактическая розничная надбавка,          %]]&gt;P252,"Нарушение","В пределах нормы")</f>
        <v>В пределах нормы</v>
      </c>
      <c r="K252" s="7">
        <v>78.5</v>
      </c>
      <c r="L252" s="1">
        <v>0</v>
      </c>
      <c r="M252" s="31">
        <v>4607035440588</v>
      </c>
      <c r="N252" s="8" t="str">
        <f>IF(I252&gt;P252,"Нарушение","В пределах нормы")</f>
        <v>В пределах нормы</v>
      </c>
      <c r="O252" s="9" t="e">
        <f>IF(#REF!&gt;(#REF!*1.15),"Нарушение","В пределах нормы")</f>
        <v>#REF!</v>
      </c>
      <c r="P252" s="10">
        <v>22</v>
      </c>
      <c r="HSO252" s="3">
        <v>56.125</v>
      </c>
    </row>
    <row r="253" spans="1:16 5917:5917" ht="90">
      <c r="A253" s="29">
        <v>249</v>
      </c>
      <c r="B253" s="24" t="s">
        <v>231</v>
      </c>
      <c r="C253" s="4" t="s">
        <v>666</v>
      </c>
      <c r="D253" s="4" t="s">
        <v>667</v>
      </c>
      <c r="E253" s="5">
        <v>1</v>
      </c>
      <c r="F253" s="6">
        <v>61.07</v>
      </c>
      <c r="G253" s="28" t="s">
        <v>1229</v>
      </c>
      <c r="H253" s="28" t="s">
        <v>1229</v>
      </c>
      <c r="I253" s="28">
        <f>IFERROR((#REF!/1.1-H253)/G253*100,0)</f>
        <v>0</v>
      </c>
      <c r="J253" s="28" t="str">
        <f>IF(Таблица1[[#This Row],[Фактическая розничная надбавка,          %]]&gt;P253,"Нарушение","В пределах нормы")</f>
        <v>В пределах нормы</v>
      </c>
      <c r="K253" s="7">
        <v>91</v>
      </c>
      <c r="L253" s="1">
        <v>78</v>
      </c>
      <c r="M253" s="31">
        <v>5907529430002</v>
      </c>
      <c r="N253" s="8" t="str">
        <f>IF(I253&gt;P253,"Нарушение","В пределах нормы")</f>
        <v>В пределах нормы</v>
      </c>
      <c r="O253" s="9" t="e">
        <f>IF(#REF!&gt;(#REF!*1.15),"Нарушение","В пределах нормы")</f>
        <v>#REF!</v>
      </c>
      <c r="P253" s="10">
        <v>22</v>
      </c>
      <c r="HSO253" s="3">
        <v>67.933999999999997</v>
      </c>
    </row>
    <row r="254" spans="1:16 5917:5917" ht="120" customHeight="1">
      <c r="A254" s="29">
        <v>250</v>
      </c>
      <c r="B254" s="24" t="s">
        <v>668</v>
      </c>
      <c r="C254" s="4" t="s">
        <v>669</v>
      </c>
      <c r="D254" s="4" t="s">
        <v>670</v>
      </c>
      <c r="E254" s="5">
        <v>1</v>
      </c>
      <c r="F254" s="6">
        <v>310.42</v>
      </c>
      <c r="G254" s="28">
        <v>309.01</v>
      </c>
      <c r="H254" s="28">
        <v>355.36149999999998</v>
      </c>
      <c r="I254" s="28">
        <f>IFERROR((#REF!/1.1-H254)/G254*100,0)</f>
        <v>0</v>
      </c>
      <c r="J254" s="28" t="str">
        <f>IF(Таблица1[[#This Row],[Фактическая розничная надбавка,          %]]&gt;P254,"Нарушение","В пределах нормы")</f>
        <v>В пределах нормы</v>
      </c>
      <c r="K254" s="7">
        <v>450</v>
      </c>
      <c r="L254" s="1">
        <v>0</v>
      </c>
      <c r="M254" s="31">
        <v>4030729002418</v>
      </c>
      <c r="N254" s="8" t="str">
        <f>IF(I254&gt;P254,"Нарушение","В пределах нормы")</f>
        <v>В пределах нормы</v>
      </c>
      <c r="O254" s="9" t="e">
        <f>IF(#REF!&gt;(#REF!*1.15),"Нарушение","В пределах нормы")</f>
        <v>#REF!</v>
      </c>
      <c r="P254" s="10">
        <v>22</v>
      </c>
      <c r="HSO254" s="3">
        <v>411.42453333333339</v>
      </c>
    </row>
    <row r="255" spans="1:16 5917:5917" ht="123" customHeight="1">
      <c r="A255" s="30">
        <v>251</v>
      </c>
      <c r="B255" s="24" t="s">
        <v>91</v>
      </c>
      <c r="C255" s="4" t="s">
        <v>93</v>
      </c>
      <c r="D255" s="4" t="s">
        <v>92</v>
      </c>
      <c r="E255" s="5">
        <v>10</v>
      </c>
      <c r="F255" s="6">
        <v>180.47</v>
      </c>
      <c r="G255" s="28" t="s">
        <v>1229</v>
      </c>
      <c r="H255" s="28" t="s">
        <v>1229</v>
      </c>
      <c r="I255" s="28">
        <f>IFERROR((#REF!/1.1-H255)/G255*100,0)</f>
        <v>0</v>
      </c>
      <c r="J255" s="28" t="str">
        <f>IF(Таблица1[[#This Row],[Фактическая розничная надбавка,          %]]&gt;P255,"Нарушение","В пределах нормы")</f>
        <v>В пределах нормы</v>
      </c>
      <c r="K255" s="7">
        <v>311.5</v>
      </c>
      <c r="L255" s="1">
        <v>0</v>
      </c>
      <c r="M255" s="31">
        <v>4602243001507</v>
      </c>
      <c r="N255" s="8" t="str">
        <f>IF(I255&gt;P255,"Нарушение","В пределах нормы")</f>
        <v>В пределах нормы</v>
      </c>
      <c r="O255" s="9" t="e">
        <f>IF(#REF!&gt;(#REF!*1.15),"Нарушение","В пределах нормы")</f>
        <v>#REF!</v>
      </c>
      <c r="P255" s="10">
        <v>22</v>
      </c>
      <c r="HSO255" s="3">
        <v>240.45999999999998</v>
      </c>
    </row>
    <row r="256" spans="1:16 5917:5917" ht="120" customHeight="1">
      <c r="A256" s="29">
        <v>252</v>
      </c>
      <c r="B256" s="24" t="s">
        <v>91</v>
      </c>
      <c r="C256" s="4" t="s">
        <v>671</v>
      </c>
      <c r="D256" s="4" t="s">
        <v>92</v>
      </c>
      <c r="E256" s="5">
        <v>6</v>
      </c>
      <c r="F256" s="6">
        <v>124.07</v>
      </c>
      <c r="G256" s="28" t="s">
        <v>1229</v>
      </c>
      <c r="H256" s="28" t="s">
        <v>1229</v>
      </c>
      <c r="I256" s="28">
        <f>IFERROR((#REF!/1.1-H256)/G256*100,0)</f>
        <v>0</v>
      </c>
      <c r="J256" s="28" t="str">
        <f>IF(Таблица1[[#This Row],[Фактическая розничная надбавка,          %]]&gt;P256,"Нарушение","В пределах нормы")</f>
        <v>В пределах нормы</v>
      </c>
      <c r="K256" s="7">
        <v>230</v>
      </c>
      <c r="L256" s="1">
        <v>0</v>
      </c>
      <c r="M256" s="31">
        <v>4602243002221</v>
      </c>
      <c r="N256" s="8" t="str">
        <f>IF(I256&gt;P256,"Нарушение","В пределах нормы")</f>
        <v>В пределах нормы</v>
      </c>
      <c r="O256" s="9" t="e">
        <f>IF(#REF!&gt;(#REF!*1.15),"Нарушение","В пределах нормы")</f>
        <v>#REF!</v>
      </c>
      <c r="P256" s="10">
        <v>22</v>
      </c>
      <c r="HSO256" s="3">
        <v>160.52000000000001</v>
      </c>
    </row>
    <row r="257" spans="1:16 5917:5917" ht="75">
      <c r="A257" s="29">
        <v>253</v>
      </c>
      <c r="B257" s="24" t="s">
        <v>672</v>
      </c>
      <c r="C257" s="4" t="s">
        <v>673</v>
      </c>
      <c r="D257" s="4" t="s">
        <v>637</v>
      </c>
      <c r="E257" s="5">
        <v>30</v>
      </c>
      <c r="F257" s="6">
        <v>14.58</v>
      </c>
      <c r="G257" s="28" t="s">
        <v>1229</v>
      </c>
      <c r="H257" s="28" t="s">
        <v>1229</v>
      </c>
      <c r="I257" s="28">
        <f>IFERROR((#REF!/1.1-H257)/G257*100,0)</f>
        <v>0</v>
      </c>
      <c r="J257" s="28" t="str">
        <f>IF(Таблица1[[#This Row],[Фактическая розничная надбавка,          %]]&gt;P257,"Нарушение","В пределах нормы")</f>
        <v>В пределах нормы</v>
      </c>
      <c r="K257" s="7">
        <v>22</v>
      </c>
      <c r="L257" s="1">
        <v>0</v>
      </c>
      <c r="M257" s="31">
        <v>4607011631146</v>
      </c>
      <c r="N257" s="8" t="str">
        <f>IF(I257&gt;P257,"Нарушение","В пределах нормы")</f>
        <v>В пределах нормы</v>
      </c>
      <c r="O257" s="9" t="e">
        <f>IF(#REF!&gt;(#REF!*1.15),"Нарушение","В пределах нормы")</f>
        <v>#REF!</v>
      </c>
      <c r="P257" s="10">
        <v>25</v>
      </c>
      <c r="HSO257" s="3">
        <v>18.514285714285716</v>
      </c>
    </row>
    <row r="258" spans="1:16 5917:5917" ht="75">
      <c r="A258" s="30">
        <v>254</v>
      </c>
      <c r="B258" s="24" t="s">
        <v>672</v>
      </c>
      <c r="C258" s="4" t="s">
        <v>674</v>
      </c>
      <c r="D258" s="4" t="s">
        <v>181</v>
      </c>
      <c r="E258" s="5">
        <v>30</v>
      </c>
      <c r="F258" s="6">
        <v>58.32</v>
      </c>
      <c r="G258" s="28" t="s">
        <v>1229</v>
      </c>
      <c r="H258" s="28" t="s">
        <v>1229</v>
      </c>
      <c r="I258" s="28">
        <f>IFERROR((#REF!/1.1-H258)/G258*100,0)</f>
        <v>0</v>
      </c>
      <c r="J258" s="28" t="str">
        <f>IF(Таблица1[[#This Row],[Фактическая розничная надбавка,          %]]&gt;P258,"Нарушение","В пределах нормы")</f>
        <v>В пределах нормы</v>
      </c>
      <c r="K258" s="7">
        <v>30.9</v>
      </c>
      <c r="L258" s="1">
        <v>17</v>
      </c>
      <c r="M258" s="31">
        <v>4607027763206</v>
      </c>
      <c r="N258" s="8" t="str">
        <f>IF(I258&gt;P258,"Нарушение","В пределах нормы")</f>
        <v>В пределах нормы</v>
      </c>
      <c r="O258" s="9" t="e">
        <f>IF(#REF!&gt;(#REF!*1.15),"Нарушение","В пределах нормы")</f>
        <v>#REF!</v>
      </c>
      <c r="P258" s="10">
        <v>22</v>
      </c>
      <c r="HSO258" s="3">
        <v>20.728999999999999</v>
      </c>
    </row>
    <row r="259" spans="1:16 5917:5917" ht="75">
      <c r="A259" s="29">
        <v>255</v>
      </c>
      <c r="B259" s="24" t="s">
        <v>672</v>
      </c>
      <c r="C259" s="4" t="s">
        <v>675</v>
      </c>
      <c r="D259" s="4" t="s">
        <v>676</v>
      </c>
      <c r="E259" s="5">
        <v>30</v>
      </c>
      <c r="F259" s="6">
        <v>71.040000000000006</v>
      </c>
      <c r="G259" s="28" t="s">
        <v>1229</v>
      </c>
      <c r="H259" s="28" t="s">
        <v>1229</v>
      </c>
      <c r="I259" s="28">
        <f>IFERROR((#REF!/1.1-H259)/G259*100,0)</f>
        <v>0</v>
      </c>
      <c r="J259" s="28" t="str">
        <f>IF(Таблица1[[#This Row],[Фактическая розничная надбавка,          %]]&gt;P259,"Нарушение","В пределах нормы")</f>
        <v>В пределах нормы</v>
      </c>
      <c r="K259" s="7">
        <v>88</v>
      </c>
      <c r="L259" s="1">
        <v>0</v>
      </c>
      <c r="M259" s="31">
        <v>8600097300896</v>
      </c>
      <c r="N259" s="8" t="str">
        <f>IF(I259&gt;P259,"Нарушение","В пределах нормы")</f>
        <v>В пределах нормы</v>
      </c>
      <c r="O259" s="9" t="e">
        <f>IF(#REF!&gt;(#REF!*1.15),"Нарушение","В пределах нормы")</f>
        <v>#REF!</v>
      </c>
      <c r="P259" s="10">
        <v>22</v>
      </c>
      <c r="HSO259" s="3">
        <v>70.285714285714292</v>
      </c>
    </row>
    <row r="260" spans="1:16 5917:5917" ht="60">
      <c r="A260" s="29">
        <v>256</v>
      </c>
      <c r="B260" s="24" t="s">
        <v>677</v>
      </c>
      <c r="C260" s="4" t="s">
        <v>678</v>
      </c>
      <c r="D260" s="4" t="s">
        <v>679</v>
      </c>
      <c r="E260" s="5">
        <v>1</v>
      </c>
      <c r="F260" s="6">
        <v>90.17</v>
      </c>
      <c r="G260" s="28" t="s">
        <v>1229</v>
      </c>
      <c r="H260" s="28" t="s">
        <v>1229</v>
      </c>
      <c r="I260" s="28">
        <f>IFERROR((#REF!/1.1-H260)/G260*100,0)</f>
        <v>0</v>
      </c>
      <c r="J260" s="28" t="str">
        <f>IF(Таблица1[[#This Row],[Фактическая розничная надбавка,          %]]&gt;P260,"Нарушение","В пределах нормы")</f>
        <v>В пределах нормы</v>
      </c>
      <c r="K260" s="7">
        <v>133.66</v>
      </c>
      <c r="L260" s="1">
        <v>0</v>
      </c>
      <c r="M260" s="31">
        <v>8901236003402</v>
      </c>
      <c r="N260" s="8" t="str">
        <f>IF(I260&gt;P260,"Нарушение","В пределах нормы")</f>
        <v>В пределах нормы</v>
      </c>
      <c r="O260" s="9" t="e">
        <f>IF(#REF!&gt;(#REF!*1.15),"Нарушение","В пределах нормы")</f>
        <v>#REF!</v>
      </c>
      <c r="P260" s="10">
        <v>22</v>
      </c>
      <c r="HSO260" s="3">
        <v>106.38571428571429</v>
      </c>
    </row>
    <row r="261" spans="1:16 5917:5917" ht="60">
      <c r="A261" s="30">
        <v>257</v>
      </c>
      <c r="B261" s="24" t="s">
        <v>680</v>
      </c>
      <c r="C261" s="4" t="s">
        <v>681</v>
      </c>
      <c r="D261" s="4" t="s">
        <v>682</v>
      </c>
      <c r="E261" s="5">
        <v>1</v>
      </c>
      <c r="F261" s="6">
        <v>87.43</v>
      </c>
      <c r="G261" s="28" t="s">
        <v>1229</v>
      </c>
      <c r="H261" s="28" t="s">
        <v>1229</v>
      </c>
      <c r="I261" s="28">
        <f>IFERROR((#REF!/1.1-H261)/G261*100,0)</f>
        <v>0</v>
      </c>
      <c r="J261" s="28" t="str">
        <f>IF(Таблица1[[#This Row],[Фактическая розничная надбавка,          %]]&gt;P261,"Нарушение","В пределах нормы")</f>
        <v>В пределах нормы</v>
      </c>
      <c r="K261" s="7">
        <v>430</v>
      </c>
      <c r="L261" s="1">
        <v>0</v>
      </c>
      <c r="M261" s="31">
        <v>4605635002946</v>
      </c>
      <c r="N261" s="8" t="str">
        <f>IF(I261&gt;P261,"Нарушение","В пределах нормы")</f>
        <v>В пределах нормы</v>
      </c>
      <c r="O261" s="9" t="e">
        <f>IF(#REF!&gt;(#REF!*1.15),"Нарушение","В пределах нормы")</f>
        <v>#REF!</v>
      </c>
      <c r="P261" s="10">
        <v>22</v>
      </c>
      <c r="HSO261" s="3">
        <v>172</v>
      </c>
    </row>
    <row r="262" spans="1:16 5917:5917" ht="75" customHeight="1">
      <c r="A262" s="29">
        <v>258</v>
      </c>
      <c r="B262" s="24" t="s">
        <v>680</v>
      </c>
      <c r="C262" s="4" t="s">
        <v>683</v>
      </c>
      <c r="D262" s="4" t="s">
        <v>682</v>
      </c>
      <c r="E262" s="5">
        <v>1</v>
      </c>
      <c r="F262" s="6">
        <v>101.84</v>
      </c>
      <c r="G262" s="28" t="s">
        <v>1229</v>
      </c>
      <c r="H262" s="28" t="s">
        <v>1229</v>
      </c>
      <c r="I262" s="28">
        <f>IFERROR((#REF!/1.1-H262)/G262*100,0)</f>
        <v>0</v>
      </c>
      <c r="J262" s="28" t="str">
        <f>IF(Таблица1[[#This Row],[Фактическая розничная надбавка,          %]]&gt;P262,"Нарушение","В пределах нормы")</f>
        <v>В пределах нормы</v>
      </c>
      <c r="K262" s="7">
        <v>122.5</v>
      </c>
      <c r="L262" s="1">
        <v>118</v>
      </c>
      <c r="M262" s="31">
        <v>4605635002984</v>
      </c>
      <c r="N262" s="8" t="str">
        <f>IF(I262&gt;P262,"Нарушение","В пределах нормы")</f>
        <v>В пределах нормы</v>
      </c>
      <c r="O262" s="9" t="e">
        <f>IF(#REF!&gt;(#REF!*1.15),"Нарушение","В пределах нормы")</f>
        <v>#REF!</v>
      </c>
      <c r="P262" s="10">
        <v>22</v>
      </c>
      <c r="HSO262" s="3">
        <v>79</v>
      </c>
    </row>
    <row r="263" spans="1:16 5917:5917" ht="75">
      <c r="A263" s="29">
        <v>259</v>
      </c>
      <c r="B263" s="24" t="s">
        <v>680</v>
      </c>
      <c r="C263" s="4" t="s">
        <v>684</v>
      </c>
      <c r="D263" s="4" t="s">
        <v>682</v>
      </c>
      <c r="E263" s="5">
        <v>1</v>
      </c>
      <c r="F263" s="6">
        <v>143.96</v>
      </c>
      <c r="G263" s="28" t="s">
        <v>1229</v>
      </c>
      <c r="H263" s="28" t="s">
        <v>1229</v>
      </c>
      <c r="I263" s="28">
        <f>IFERROR((#REF!/1.1-H263)/G263*100,0)</f>
        <v>0</v>
      </c>
      <c r="J263" s="28" t="str">
        <f>IF(Таблица1[[#This Row],[Фактическая розничная надбавка,          %]]&gt;P263,"Нарушение","В пределах нормы")</f>
        <v>В пределах нормы</v>
      </c>
      <c r="K263" s="7">
        <v>170.5</v>
      </c>
      <c r="L263" s="1">
        <v>0</v>
      </c>
      <c r="M263" s="31">
        <v>4605635002991</v>
      </c>
      <c r="N263" s="8" t="str">
        <f>IF(I263&gt;P263,"Нарушение","В пределах нормы")</f>
        <v>В пределах нормы</v>
      </c>
      <c r="O263" s="9" t="e">
        <f>IF(#REF!&gt;(#REF!*1.15),"Нарушение","В пределах нормы")</f>
        <v>#REF!</v>
      </c>
      <c r="P263" s="10">
        <v>22</v>
      </c>
      <c r="HSO263" s="3">
        <v>99.5</v>
      </c>
    </row>
    <row r="264" spans="1:16 5917:5917" ht="75.75" customHeight="1">
      <c r="A264" s="30">
        <v>260</v>
      </c>
      <c r="B264" s="24" t="s">
        <v>685</v>
      </c>
      <c r="C264" s="4" t="s">
        <v>686</v>
      </c>
      <c r="D264" s="4" t="s">
        <v>261</v>
      </c>
      <c r="E264" s="5">
        <v>100</v>
      </c>
      <c r="F264" s="6">
        <v>101.19</v>
      </c>
      <c r="G264" s="28">
        <v>100.07</v>
      </c>
      <c r="H264" s="28">
        <v>115.08049999999999</v>
      </c>
      <c r="I264" s="28">
        <f>IFERROR((#REF!/1.1-H264)/G264*100,0)</f>
        <v>0</v>
      </c>
      <c r="J264" s="28" t="str">
        <f>IF(Таблица1[[#This Row],[Фактическая розничная надбавка,          %]]&gt;P264,"Нарушение","В пределах нормы")</f>
        <v>В пределах нормы</v>
      </c>
      <c r="K264" s="7">
        <v>150</v>
      </c>
      <c r="L264" s="1">
        <v>131</v>
      </c>
      <c r="M264" s="31">
        <v>4013054005309</v>
      </c>
      <c r="N264" s="8" t="str">
        <f>IF(I264&gt;P264,"Нарушение","В пределах нормы")</f>
        <v>В пределах нормы</v>
      </c>
      <c r="O264" s="9" t="e">
        <f>IF(#REF!&gt;(#REF!*1.15),"Нарушение","В пределах нормы")</f>
        <v>#REF!</v>
      </c>
      <c r="P264" s="10">
        <v>22</v>
      </c>
      <c r="HSO264" s="3">
        <v>129.40768</v>
      </c>
    </row>
    <row r="265" spans="1:16 5917:5917" ht="78" customHeight="1">
      <c r="A265" s="29">
        <v>261</v>
      </c>
      <c r="B265" s="24" t="s">
        <v>262</v>
      </c>
      <c r="C265" s="4" t="s">
        <v>687</v>
      </c>
      <c r="D265" s="4" t="s">
        <v>261</v>
      </c>
      <c r="E265" s="5">
        <v>100</v>
      </c>
      <c r="F265" s="6">
        <v>161.5</v>
      </c>
      <c r="G265" s="28" t="s">
        <v>1229</v>
      </c>
      <c r="H265" s="28" t="s">
        <v>1229</v>
      </c>
      <c r="I265" s="28">
        <f>IFERROR((#REF!/1.1-H265)/G265*100,0)</f>
        <v>0</v>
      </c>
      <c r="J265" s="28" t="str">
        <f>IF(Таблица1[[#This Row],[Фактическая розничная надбавка,          %]]&gt;P265,"Нарушение","В пределах нормы")</f>
        <v>В пределах нормы</v>
      </c>
      <c r="K265" s="7">
        <v>224</v>
      </c>
      <c r="L265" s="1">
        <v>0</v>
      </c>
      <c r="M265" s="31">
        <v>4013054004654</v>
      </c>
      <c r="N265" s="8" t="str">
        <f>IF(I265&gt;P265,"Нарушение","В пределах нормы")</f>
        <v>В пределах нормы</v>
      </c>
      <c r="O265" s="9" t="e">
        <f>IF(#REF!&gt;(#REF!*1.15),"Нарушение","В пределах нормы")</f>
        <v>#REF!</v>
      </c>
      <c r="P265" s="10">
        <v>22</v>
      </c>
      <c r="HSO265" s="3">
        <v>198.92038095238092</v>
      </c>
    </row>
    <row r="266" spans="1:16 5917:5917" ht="74.25" customHeight="1">
      <c r="A266" s="29">
        <v>262</v>
      </c>
      <c r="B266" s="24" t="s">
        <v>688</v>
      </c>
      <c r="C266" s="4" t="s">
        <v>689</v>
      </c>
      <c r="D266" s="4" t="s">
        <v>690</v>
      </c>
      <c r="E266" s="5">
        <v>50</v>
      </c>
      <c r="F266" s="6">
        <v>169.16</v>
      </c>
      <c r="G266" s="28" t="s">
        <v>1229</v>
      </c>
      <c r="H266" s="28" t="s">
        <v>1229</v>
      </c>
      <c r="I266" s="28">
        <f>IFERROR((#REF!/1.1-H266)/G266*100,0)</f>
        <v>0</v>
      </c>
      <c r="J266" s="28" t="str">
        <f>IF(Таблица1[[#This Row],[Фактическая розничная надбавка,          %]]&gt;P266,"Нарушение","В пределах нормы")</f>
        <v>В пределах нормы</v>
      </c>
      <c r="K266" s="7">
        <v>256</v>
      </c>
      <c r="L266" s="1">
        <v>0</v>
      </c>
      <c r="M266" s="31">
        <v>4605469002860</v>
      </c>
      <c r="N266" s="8" t="str">
        <f>IF(I266&gt;P266,"Нарушение","В пределах нормы")</f>
        <v>В пределах нормы</v>
      </c>
      <c r="O266" s="9" t="e">
        <f>IF(#REF!&gt;(#REF!*1.15),"Нарушение","В пределах нормы")</f>
        <v>#REF!</v>
      </c>
      <c r="P266" s="10">
        <v>22</v>
      </c>
      <c r="HSO266" s="3">
        <v>220.66788124999999</v>
      </c>
    </row>
    <row r="267" spans="1:16 5917:5917" ht="60" customHeight="1">
      <c r="A267" s="30">
        <v>263</v>
      </c>
      <c r="B267" s="24" t="s">
        <v>162</v>
      </c>
      <c r="C267" s="4" t="s">
        <v>691</v>
      </c>
      <c r="D267" s="4" t="s">
        <v>259</v>
      </c>
      <c r="E267" s="5">
        <v>90</v>
      </c>
      <c r="F267" s="6">
        <v>455.88</v>
      </c>
      <c r="G267" s="28" t="s">
        <v>1229</v>
      </c>
      <c r="H267" s="28" t="s">
        <v>1229</v>
      </c>
      <c r="I267" s="28">
        <f>IFERROR((#REF!/1.1-H267)/G267*100,0)</f>
        <v>0</v>
      </c>
      <c r="J267" s="28" t="str">
        <f>IF(Таблица1[[#This Row],[Фактическая розничная надбавка,          %]]&gt;P267,"Нарушение","В пределах нормы")</f>
        <v>В пределах нормы</v>
      </c>
      <c r="K267" s="7">
        <v>683.21</v>
      </c>
      <c r="L267" s="1">
        <v>0</v>
      </c>
      <c r="M267" s="31">
        <v>5997001359631</v>
      </c>
      <c r="N267" s="8" t="str">
        <f>IF(I267&gt;P267,"Нарушение","В пределах нормы")</f>
        <v>В пределах нормы</v>
      </c>
      <c r="O267" s="9" t="e">
        <f>IF(#REF!&gt;(#REF!*1.15),"Нарушение","В пределах нормы")</f>
        <v>#REF!</v>
      </c>
      <c r="P267" s="10">
        <v>22</v>
      </c>
      <c r="HSO267" s="3">
        <v>563.22438461538468</v>
      </c>
    </row>
    <row r="268" spans="1:16 5917:5917" ht="75">
      <c r="A268" s="29">
        <v>264</v>
      </c>
      <c r="B268" s="24" t="s">
        <v>271</v>
      </c>
      <c r="C268" s="4" t="s">
        <v>272</v>
      </c>
      <c r="D268" s="4" t="s">
        <v>692</v>
      </c>
      <c r="E268" s="5">
        <v>10</v>
      </c>
      <c r="F268" s="6">
        <v>192.8</v>
      </c>
      <c r="G268" s="28">
        <v>191.8</v>
      </c>
      <c r="H268" s="28">
        <v>216.83700000000002</v>
      </c>
      <c r="I268" s="28">
        <f>IFERROR((#REF!/1.1-H268)/G268*100,0)</f>
        <v>0</v>
      </c>
      <c r="J268" s="28" t="str">
        <f>IF(Таблица1[[#This Row],[Фактическая розничная надбавка,          %]]&gt;P268,"Нарушение","В пределах нормы")</f>
        <v>В пределах нормы</v>
      </c>
      <c r="K268" s="7">
        <v>246</v>
      </c>
      <c r="L268" s="1">
        <v>226</v>
      </c>
      <c r="M268" s="31">
        <v>4605340000312</v>
      </c>
      <c r="N268" s="8" t="str">
        <f>IF(I268&gt;P268,"Нарушение","В пределах нормы")</f>
        <v>В пределах нормы</v>
      </c>
      <c r="O268" s="9" t="e">
        <f>IF(#REF!&gt;(#REF!*1.15),"Нарушение","В пределах нормы")</f>
        <v>#REF!</v>
      </c>
      <c r="P268" s="10">
        <v>22</v>
      </c>
      <c r="HSO268" s="3">
        <v>225.20637931034486</v>
      </c>
    </row>
    <row r="269" spans="1:16 5917:5917" ht="60">
      <c r="A269" s="29">
        <v>265</v>
      </c>
      <c r="B269" s="24" t="s">
        <v>7</v>
      </c>
      <c r="C269" s="4" t="s">
        <v>266</v>
      </c>
      <c r="D269" s="4" t="s">
        <v>180</v>
      </c>
      <c r="E269" s="5">
        <v>20</v>
      </c>
      <c r="F269" s="6">
        <v>17.13</v>
      </c>
      <c r="G269" s="28" t="s">
        <v>1229</v>
      </c>
      <c r="H269" s="28" t="s">
        <v>1229</v>
      </c>
      <c r="I269" s="28">
        <f>IFERROR((#REF!/1.1-H269)/G269*100,0)</f>
        <v>0</v>
      </c>
      <c r="J269" s="28" t="str">
        <f>IF(Таблица1[[#This Row],[Фактическая розничная надбавка,          %]]&gt;P269,"Нарушение","В пределах нормы")</f>
        <v>В пределах нормы</v>
      </c>
      <c r="K269" s="7">
        <v>25.8</v>
      </c>
      <c r="L269" s="1">
        <v>21</v>
      </c>
      <c r="M269" s="31">
        <v>4601669007377</v>
      </c>
      <c r="N269" s="8" t="str">
        <f>IF(I269&gt;P269,"Нарушение","В пределах нормы")</f>
        <v>В пределах нормы</v>
      </c>
      <c r="O269" s="9" t="e">
        <f>IF(#REF!&gt;(#REF!*1.15),"Нарушение","В пределах нормы")</f>
        <v>#REF!</v>
      </c>
      <c r="P269" s="10">
        <v>25</v>
      </c>
      <c r="HSO269" s="3">
        <v>12.824999999999999</v>
      </c>
    </row>
    <row r="270" spans="1:16 5917:5917" ht="60" customHeight="1">
      <c r="A270" s="30">
        <v>266</v>
      </c>
      <c r="B270" s="24" t="s">
        <v>7</v>
      </c>
      <c r="C270" s="4" t="s">
        <v>693</v>
      </c>
      <c r="D270" s="4" t="s">
        <v>694</v>
      </c>
      <c r="E270" s="5">
        <v>20</v>
      </c>
      <c r="F270" s="6">
        <v>16.27</v>
      </c>
      <c r="G270" s="28" t="s">
        <v>1229</v>
      </c>
      <c r="H270" s="28" t="s">
        <v>1229</v>
      </c>
      <c r="I270" s="28">
        <f>IFERROR((#REF!/1.1-H270)/G270*100,0)</f>
        <v>0</v>
      </c>
      <c r="J270" s="28" t="str">
        <f>IF(Таблица1[[#This Row],[Фактическая розничная надбавка,          %]]&gt;P270,"Нарушение","В пределах нормы")</f>
        <v>В пределах нормы</v>
      </c>
      <c r="K270" s="7">
        <v>21.5</v>
      </c>
      <c r="L270" s="1">
        <v>0</v>
      </c>
      <c r="M270" s="31">
        <v>4607027766047</v>
      </c>
      <c r="N270" s="8" t="str">
        <f>IF(I270&gt;P270,"Нарушение","В пределах нормы")</f>
        <v>В пределах нормы</v>
      </c>
      <c r="O270" s="9" t="e">
        <f>IF(#REF!&gt;(#REF!*1.15),"Нарушение","В пределах нормы")</f>
        <v>#REF!</v>
      </c>
      <c r="P270" s="10">
        <v>25</v>
      </c>
      <c r="HSO270" s="3">
        <v>15.612500000000001</v>
      </c>
    </row>
    <row r="271" spans="1:16 5917:5917" ht="45">
      <c r="A271" s="29">
        <v>267</v>
      </c>
      <c r="B271" s="24" t="s">
        <v>245</v>
      </c>
      <c r="C271" s="4" t="s">
        <v>133</v>
      </c>
      <c r="D271" s="4" t="s">
        <v>119</v>
      </c>
      <c r="E271" s="5">
        <v>1</v>
      </c>
      <c r="F271" s="6">
        <v>86.12</v>
      </c>
      <c r="G271" s="28" t="s">
        <v>1229</v>
      </c>
      <c r="H271" s="28" t="s">
        <v>1229</v>
      </c>
      <c r="I271" s="28">
        <f>IFERROR((#REF!/1.1-H271)/G271*100,0)</f>
        <v>0</v>
      </c>
      <c r="J271" s="28" t="str">
        <f>IF(Таблица1[[#This Row],[Фактическая розничная надбавка,          %]]&gt;P271,"Нарушение","В пределах нормы")</f>
        <v>В пределах нормы</v>
      </c>
      <c r="K271" s="7">
        <v>127.5</v>
      </c>
      <c r="L271" s="1">
        <v>0</v>
      </c>
      <c r="M271" s="31">
        <v>8904091100613</v>
      </c>
      <c r="N271" s="8" t="str">
        <f>IF(I271&gt;P271,"Нарушение","В пределах нормы")</f>
        <v>В пределах нормы</v>
      </c>
      <c r="O271" s="9" t="e">
        <f>IF(#REF!&gt;(#REF!*1.15),"Нарушение","В пределах нормы")</f>
        <v>#REF!</v>
      </c>
      <c r="P271" s="10">
        <v>22</v>
      </c>
      <c r="HSO271" s="3">
        <v>97.14</v>
      </c>
    </row>
    <row r="272" spans="1:16 5917:5917" ht="90" customHeight="1">
      <c r="A272" s="29">
        <v>268</v>
      </c>
      <c r="B272" s="24" t="s">
        <v>245</v>
      </c>
      <c r="C272" s="4" t="s">
        <v>695</v>
      </c>
      <c r="D272" s="4" t="s">
        <v>546</v>
      </c>
      <c r="E272" s="5">
        <v>1</v>
      </c>
      <c r="F272" s="6">
        <v>56.64</v>
      </c>
      <c r="G272" s="28">
        <v>56.64</v>
      </c>
      <c r="H272" s="28">
        <v>65.135999999999996</v>
      </c>
      <c r="I272" s="28">
        <f>IFERROR((#REF!/1.1-H272)/G272*100,0)</f>
        <v>0</v>
      </c>
      <c r="J272" s="28" t="str">
        <f>IF(Таблица1[[#This Row],[Фактическая розничная надбавка,          %]]&gt;P272,"Нарушение","В пределах нормы")</f>
        <v>В пределах нормы</v>
      </c>
      <c r="K272" s="7">
        <v>85</v>
      </c>
      <c r="L272" s="1">
        <v>0</v>
      </c>
      <c r="M272" s="31">
        <v>8904091105908</v>
      </c>
      <c r="N272" s="8" t="str">
        <f>IF(I272&gt;P272,"Нарушение","В пределах нормы")</f>
        <v>В пределах нормы</v>
      </c>
      <c r="O272" s="9" t="e">
        <f>IF(#REF!&gt;(#REF!*1.15),"Нарушение","В пределах нормы")</f>
        <v>#REF!</v>
      </c>
      <c r="P272" s="10">
        <v>22</v>
      </c>
      <c r="HSO272" s="3">
        <v>83.3</v>
      </c>
    </row>
    <row r="273" spans="1:16 5917:5917" ht="90">
      <c r="A273" s="30">
        <v>269</v>
      </c>
      <c r="B273" s="24" t="s">
        <v>246</v>
      </c>
      <c r="C273" s="4" t="s">
        <v>696</v>
      </c>
      <c r="D273" s="4" t="s">
        <v>546</v>
      </c>
      <c r="E273" s="5">
        <v>6</v>
      </c>
      <c r="F273" s="6">
        <v>47.1</v>
      </c>
      <c r="G273" s="28" t="s">
        <v>1229</v>
      </c>
      <c r="H273" s="28" t="s">
        <v>1229</v>
      </c>
      <c r="I273" s="28">
        <f>IFERROR((#REF!/1.1-H273)/G273*100,0)</f>
        <v>0</v>
      </c>
      <c r="J273" s="28" t="str">
        <f>IF(Таблица1[[#This Row],[Фактическая розничная надбавка,          %]]&gt;P273,"Нарушение","В пределах нормы")</f>
        <v>В пределах нормы</v>
      </c>
      <c r="K273" s="7">
        <v>67.7</v>
      </c>
      <c r="L273" s="1">
        <v>0</v>
      </c>
      <c r="M273" s="31">
        <v>8901091000059</v>
      </c>
      <c r="N273" s="8" t="str">
        <f>IF(I273&gt;P273,"Нарушение","В пределах нормы")</f>
        <v>В пределах нормы</v>
      </c>
      <c r="O273" s="9" t="e">
        <f>IF(#REF!&gt;(#REF!*1.15),"Нарушение","В пределах нормы")</f>
        <v>#REF!</v>
      </c>
      <c r="P273" s="10">
        <v>25</v>
      </c>
      <c r="HSO273" s="3">
        <v>53.689166666666672</v>
      </c>
    </row>
    <row r="274" spans="1:16 5917:5917" ht="60">
      <c r="A274" s="29">
        <v>270</v>
      </c>
      <c r="B274" s="24" t="s">
        <v>10</v>
      </c>
      <c r="C274" s="4" t="s">
        <v>697</v>
      </c>
      <c r="D274" s="4" t="s">
        <v>181</v>
      </c>
      <c r="E274" s="5">
        <v>40</v>
      </c>
      <c r="F274" s="6">
        <v>12.15</v>
      </c>
      <c r="G274" s="28">
        <v>12.15</v>
      </c>
      <c r="H274" s="28">
        <v>13.9725</v>
      </c>
      <c r="I274" s="28">
        <f>IFERROR((#REF!/1.1-H274)/G274*100,0)</f>
        <v>0</v>
      </c>
      <c r="J274" s="28" t="str">
        <f>IF(Таблица1[[#This Row],[Фактическая розничная надбавка,          %]]&gt;P274,"Нарушение","В пределах нормы")</f>
        <v>В пределах нормы</v>
      </c>
      <c r="K274" s="7">
        <v>18.3</v>
      </c>
      <c r="L274" s="1">
        <v>0</v>
      </c>
      <c r="M274" s="31">
        <v>4607027760038</v>
      </c>
      <c r="N274" s="8" t="str">
        <f>IF(I274&gt;P274,"Нарушение","В пределах нормы")</f>
        <v>В пределах нормы</v>
      </c>
      <c r="O274" s="9" t="e">
        <f>IF(#REF!&gt;(#REF!*1.15),"Нарушение","В пределах нормы")</f>
        <v>#REF!</v>
      </c>
      <c r="P274" s="10">
        <v>25</v>
      </c>
      <c r="HSO274" s="3">
        <v>16.450499999999998</v>
      </c>
    </row>
    <row r="275" spans="1:16 5917:5917" ht="60">
      <c r="A275" s="29">
        <v>271</v>
      </c>
      <c r="B275" s="24" t="s">
        <v>10</v>
      </c>
      <c r="C275" s="4" t="s">
        <v>191</v>
      </c>
      <c r="D275" s="4" t="s">
        <v>181</v>
      </c>
      <c r="E275" s="5">
        <v>20</v>
      </c>
      <c r="F275" s="6">
        <v>8.1</v>
      </c>
      <c r="G275" s="28" t="s">
        <v>1229</v>
      </c>
      <c r="H275" s="28" t="s">
        <v>1229</v>
      </c>
      <c r="I275" s="28">
        <f>IFERROR((#REF!/1.1-H275)/G275*100,0)</f>
        <v>0</v>
      </c>
      <c r="J275" s="28" t="str">
        <f>IF(Таблица1[[#This Row],[Фактическая розничная надбавка,          %]]&gt;P275,"Нарушение","В пределах нормы")</f>
        <v>В пределах нормы</v>
      </c>
      <c r="K275" s="7">
        <v>12</v>
      </c>
      <c r="L275" s="1">
        <v>8</v>
      </c>
      <c r="M275" s="31">
        <v>4607027760151</v>
      </c>
      <c r="N275" s="8" t="str">
        <f>IF(I275&gt;P275,"Нарушение","В пределах нормы")</f>
        <v>В пределах нормы</v>
      </c>
      <c r="O275" s="9" t="e">
        <f>IF(#REF!&gt;(#REF!*1.15),"Нарушение","В пределах нормы")</f>
        <v>#REF!</v>
      </c>
      <c r="P275" s="10">
        <v>25</v>
      </c>
      <c r="HSO275" s="3">
        <v>8.8932666666666673</v>
      </c>
    </row>
    <row r="276" spans="1:16 5917:5917" ht="60">
      <c r="A276" s="30">
        <v>272</v>
      </c>
      <c r="B276" s="24" t="s">
        <v>10</v>
      </c>
      <c r="C276" s="4" t="s">
        <v>698</v>
      </c>
      <c r="D276" s="4" t="s">
        <v>597</v>
      </c>
      <c r="E276" s="5">
        <v>40</v>
      </c>
      <c r="F276" s="6">
        <v>41.44</v>
      </c>
      <c r="G276" s="28" t="s">
        <v>1229</v>
      </c>
      <c r="H276" s="28" t="s">
        <v>1229</v>
      </c>
      <c r="I276" s="28">
        <f>IFERROR((#REF!/1.1-H276)/G276*100,0)</f>
        <v>0</v>
      </c>
      <c r="J276" s="28" t="str">
        <f>IF(Таблица1[[#This Row],[Фактическая розничная надбавка,          %]]&gt;P276,"Нарушение","В пределах нормы")</f>
        <v>В пределах нормы</v>
      </c>
      <c r="K276" s="7">
        <v>0</v>
      </c>
      <c r="L276" s="1">
        <v>0</v>
      </c>
      <c r="M276" s="31">
        <v>8901236000500</v>
      </c>
      <c r="N276" s="8" t="str">
        <f>IF(I276&gt;P276,"Нарушение","В пределах нормы")</f>
        <v>В пределах нормы</v>
      </c>
      <c r="O276" s="9" t="e">
        <f>IF(#REF!&gt;(#REF!*1.15),"Нарушение","В пределах нормы")</f>
        <v>#REF!</v>
      </c>
      <c r="P276" s="10">
        <v>25</v>
      </c>
      <c r="HSO276" s="3">
        <v>0</v>
      </c>
    </row>
    <row r="277" spans="1:16 5917:5917" ht="105">
      <c r="A277" s="29">
        <v>273</v>
      </c>
      <c r="B277" s="24" t="s">
        <v>699</v>
      </c>
      <c r="C277" s="4" t="s">
        <v>191</v>
      </c>
      <c r="D277" s="4" t="s">
        <v>700</v>
      </c>
      <c r="E277" s="5">
        <v>20</v>
      </c>
      <c r="F277" s="6">
        <v>66.59</v>
      </c>
      <c r="G277" s="28">
        <v>66.349999999999994</v>
      </c>
      <c r="H277" s="28">
        <v>76.302499999999981</v>
      </c>
      <c r="I277" s="28">
        <f>IFERROR((#REF!/1.1-H277)/G277*100,0)</f>
        <v>0</v>
      </c>
      <c r="J277" s="28" t="str">
        <f>IF(Таблица1[[#This Row],[Фактическая розничная надбавка,          %]]&gt;P277,"Нарушение","В пределах нормы")</f>
        <v>В пределах нормы</v>
      </c>
      <c r="K277" s="7">
        <v>93</v>
      </c>
      <c r="L277" s="1">
        <v>0</v>
      </c>
      <c r="M277" s="31">
        <v>4030855493876</v>
      </c>
      <c r="N277" s="8" t="str">
        <f>IF(I277&gt;P277,"Нарушение","В пределах нормы")</f>
        <v>В пределах нормы</v>
      </c>
      <c r="O277" s="9" t="e">
        <f>IF(#REF!&gt;(#REF!*1.15),"Нарушение","В пределах нормы")</f>
        <v>#REF!</v>
      </c>
      <c r="P277" s="10">
        <v>22</v>
      </c>
      <c r="HSO277" s="3">
        <v>65.625</v>
      </c>
    </row>
    <row r="278" spans="1:16 5917:5917" ht="60">
      <c r="A278" s="29">
        <v>274</v>
      </c>
      <c r="B278" s="24" t="s">
        <v>701</v>
      </c>
      <c r="C278" s="4" t="s">
        <v>702</v>
      </c>
      <c r="D278" s="4" t="s">
        <v>184</v>
      </c>
      <c r="E278" s="5">
        <v>50</v>
      </c>
      <c r="F278" s="6">
        <v>36.799999999999997</v>
      </c>
      <c r="G278" s="28" t="s">
        <v>1229</v>
      </c>
      <c r="H278" s="28" t="s">
        <v>1229</v>
      </c>
      <c r="I278" s="28">
        <f>IFERROR((#REF!/1.1-H278)/G278*100,0)</f>
        <v>0</v>
      </c>
      <c r="J278" s="28" t="str">
        <f>IF(Таблица1[[#This Row],[Фактическая розничная надбавка,          %]]&gt;P278,"Нарушение","В пределах нормы")</f>
        <v>В пределах нормы</v>
      </c>
      <c r="K278" s="7">
        <v>63</v>
      </c>
      <c r="L278" s="1">
        <v>59</v>
      </c>
      <c r="M278" s="31">
        <v>4602565006419</v>
      </c>
      <c r="N278" s="8" t="str">
        <f>IF(I278&gt;P278,"Нарушение","В пределах нормы")</f>
        <v>В пределах нормы</v>
      </c>
      <c r="O278" s="9" t="e">
        <f>IF(#REF!&gt;(#REF!*1.15),"Нарушение","В пределах нормы")</f>
        <v>#REF!</v>
      </c>
      <c r="P278" s="10">
        <v>25</v>
      </c>
      <c r="HSO278" s="3">
        <v>53.6875</v>
      </c>
    </row>
    <row r="279" spans="1:16 5917:5917" ht="60">
      <c r="A279" s="30">
        <v>275</v>
      </c>
      <c r="B279" s="24" t="s">
        <v>701</v>
      </c>
      <c r="C279" s="4" t="s">
        <v>702</v>
      </c>
      <c r="D279" s="4" t="s">
        <v>703</v>
      </c>
      <c r="E279" s="5">
        <v>50</v>
      </c>
      <c r="F279" s="6">
        <v>32.909999999999997</v>
      </c>
      <c r="G279" s="28" t="s">
        <v>1229</v>
      </c>
      <c r="H279" s="28" t="s">
        <v>1229</v>
      </c>
      <c r="I279" s="28">
        <f>IFERROR((#REF!/1.1-H279)/G279*100,0)</f>
        <v>0</v>
      </c>
      <c r="J279" s="28" t="str">
        <f>IF(Таблица1[[#This Row],[Фактическая розничная надбавка,          %]]&gt;P279,"Нарушение","В пределах нормы")</f>
        <v>В пределах нормы</v>
      </c>
      <c r="K279" s="7">
        <v>49.8</v>
      </c>
      <c r="L279" s="1">
        <v>0</v>
      </c>
      <c r="M279" s="31">
        <v>4607011630514</v>
      </c>
      <c r="N279" s="8" t="str">
        <f>IF(I279&gt;P279,"Нарушение","В пределах нормы")</f>
        <v>В пределах нормы</v>
      </c>
      <c r="O279" s="9" t="e">
        <f>IF(#REF!&gt;(#REF!*1.15),"Нарушение","В пределах нормы")</f>
        <v>#REF!</v>
      </c>
      <c r="P279" s="10">
        <v>25</v>
      </c>
      <c r="HSO279" s="3">
        <v>24.9</v>
      </c>
    </row>
    <row r="280" spans="1:16 5917:5917" ht="60" customHeight="1">
      <c r="A280" s="29">
        <v>276</v>
      </c>
      <c r="B280" s="24" t="s">
        <v>276</v>
      </c>
      <c r="C280" s="4" t="s">
        <v>704</v>
      </c>
      <c r="D280" s="4" t="s">
        <v>182</v>
      </c>
      <c r="E280" s="5">
        <v>30</v>
      </c>
      <c r="F280" s="6">
        <v>251.05</v>
      </c>
      <c r="G280" s="28" t="s">
        <v>1229</v>
      </c>
      <c r="H280" s="28" t="s">
        <v>1229</v>
      </c>
      <c r="I280" s="28">
        <f>IFERROR((#REF!/1.1-H280)/G280*100,0)</f>
        <v>0</v>
      </c>
      <c r="J280" s="28" t="str">
        <f>IF(Таблица1[[#This Row],[Фактическая розничная надбавка,          %]]&gt;P280,"Нарушение","В пределах нормы")</f>
        <v>В пределах нормы</v>
      </c>
      <c r="K280" s="7">
        <v>208.5</v>
      </c>
      <c r="L280" s="1">
        <v>0</v>
      </c>
      <c r="M280" s="31">
        <v>4607003242923</v>
      </c>
      <c r="N280" s="8" t="str">
        <f>IF(I280&gt;P280,"Нарушение","В пределах нормы")</f>
        <v>В пределах нормы</v>
      </c>
      <c r="O280" s="9" t="e">
        <f>IF(#REF!&gt;(#REF!*1.15),"Нарушение","В пределах нормы")</f>
        <v>#REF!</v>
      </c>
      <c r="P280" s="10">
        <v>22</v>
      </c>
      <c r="HSO280" s="3">
        <v>154.48840000000001</v>
      </c>
    </row>
    <row r="281" spans="1:16 5917:5917" ht="60">
      <c r="A281" s="29">
        <v>277</v>
      </c>
      <c r="B281" s="24" t="s">
        <v>276</v>
      </c>
      <c r="C281" s="4" t="s">
        <v>705</v>
      </c>
      <c r="D281" s="4" t="s">
        <v>182</v>
      </c>
      <c r="E281" s="5">
        <v>30</v>
      </c>
      <c r="F281" s="6">
        <v>201.19</v>
      </c>
      <c r="G281" s="28" t="s">
        <v>1229</v>
      </c>
      <c r="H281" s="28" t="s">
        <v>1229</v>
      </c>
      <c r="I281" s="28">
        <f>IFERROR((#REF!/1.1-H281)/G281*100,0)</f>
        <v>0</v>
      </c>
      <c r="J281" s="28" t="str">
        <f>IF(Таблица1[[#This Row],[Фактическая розничная надбавка,          %]]&gt;P281,"Нарушение","В пределах нормы")</f>
        <v>В пределах нормы</v>
      </c>
      <c r="K281" s="7">
        <v>170.42300000000003</v>
      </c>
      <c r="L281" s="1">
        <v>0</v>
      </c>
      <c r="M281" s="31">
        <v>4607003243616</v>
      </c>
      <c r="N281" s="8" t="str">
        <f>IF(I281&gt;P281,"Нарушение","В пределах нормы")</f>
        <v>В пределах нормы</v>
      </c>
      <c r="O281" s="9" t="e">
        <f>IF(#REF!&gt;(#REF!*1.15),"Нарушение","В пределах нормы")</f>
        <v>#REF!</v>
      </c>
      <c r="P281" s="10">
        <v>22</v>
      </c>
      <c r="HSO281" s="3">
        <v>119.71060000000003</v>
      </c>
    </row>
    <row r="282" spans="1:16 5917:5917" ht="60">
      <c r="A282" s="30">
        <v>278</v>
      </c>
      <c r="B282" s="24" t="s">
        <v>276</v>
      </c>
      <c r="C282" s="4" t="s">
        <v>705</v>
      </c>
      <c r="D282" s="4" t="s">
        <v>181</v>
      </c>
      <c r="E282" s="5">
        <v>30</v>
      </c>
      <c r="F282" s="6">
        <v>216</v>
      </c>
      <c r="G282" s="28" t="s">
        <v>1229</v>
      </c>
      <c r="H282" s="28" t="s">
        <v>1229</v>
      </c>
      <c r="I282" s="28">
        <f>IFERROR((#REF!/1.1-H282)/G282*100,0)</f>
        <v>0</v>
      </c>
      <c r="J282" s="28" t="str">
        <f>IF(Таблица1[[#This Row],[Фактическая розничная надбавка,          %]]&gt;P282,"Нарушение","В пределах нормы")</f>
        <v>В пределах нормы</v>
      </c>
      <c r="K282" s="7">
        <v>147</v>
      </c>
      <c r="L282" s="1">
        <v>72</v>
      </c>
      <c r="M282" s="31">
        <v>4607027762438</v>
      </c>
      <c r="N282" s="8" t="str">
        <f>IF(I282&gt;P282,"Нарушение","В пределах нормы")</f>
        <v>В пределах нормы</v>
      </c>
      <c r="O282" s="9" t="e">
        <f>IF(#REF!&gt;(#REF!*1.15),"Нарушение","В пределах нормы")</f>
        <v>#REF!</v>
      </c>
      <c r="P282" s="10">
        <v>22</v>
      </c>
      <c r="HSO282" s="3">
        <v>77.193466666666666</v>
      </c>
    </row>
    <row r="283" spans="1:16 5917:5917" ht="60">
      <c r="A283" s="29">
        <v>279</v>
      </c>
      <c r="B283" s="24" t="s">
        <v>276</v>
      </c>
      <c r="C283" s="4" t="s">
        <v>706</v>
      </c>
      <c r="D283" s="4" t="s">
        <v>181</v>
      </c>
      <c r="E283" s="5">
        <v>30</v>
      </c>
      <c r="F283" s="6">
        <v>270</v>
      </c>
      <c r="G283" s="28" t="s">
        <v>1229</v>
      </c>
      <c r="H283" s="28" t="s">
        <v>1229</v>
      </c>
      <c r="I283" s="28">
        <f>IFERROR((#REF!/1.1-H283)/G283*100,0)</f>
        <v>0</v>
      </c>
      <c r="J283" s="28" t="str">
        <f>IF(Таблица1[[#This Row],[Фактическая розничная надбавка,          %]]&gt;P283,"Нарушение","В пределах нормы")</f>
        <v>В пределах нормы</v>
      </c>
      <c r="K283" s="7">
        <v>193</v>
      </c>
      <c r="L283" s="1">
        <v>76</v>
      </c>
      <c r="M283" s="31">
        <v>4607027762568</v>
      </c>
      <c r="N283" s="8" t="str">
        <f>IF(I283&gt;P283,"Нарушение","В пределах нормы")</f>
        <v>В пределах нормы</v>
      </c>
      <c r="O283" s="9" t="e">
        <f>IF(#REF!&gt;(#REF!*1.15),"Нарушение","В пределах нормы")</f>
        <v>#REF!</v>
      </c>
      <c r="P283" s="10">
        <v>22</v>
      </c>
      <c r="HSO283" s="3">
        <v>86.868750000000006</v>
      </c>
    </row>
    <row r="284" spans="1:16 5917:5917" ht="90" customHeight="1">
      <c r="A284" s="29">
        <v>280</v>
      </c>
      <c r="B284" s="24" t="s">
        <v>264</v>
      </c>
      <c r="C284" s="4" t="s">
        <v>707</v>
      </c>
      <c r="D284" s="4" t="s">
        <v>708</v>
      </c>
      <c r="E284" s="5">
        <v>50</v>
      </c>
      <c r="F284" s="6">
        <v>159.11000000000001</v>
      </c>
      <c r="G284" s="28">
        <v>158.47999999999999</v>
      </c>
      <c r="H284" s="28">
        <v>182.25199999999998</v>
      </c>
      <c r="I284" s="28">
        <f>IFERROR((#REF!/1.1-H284)/G284*100,0)</f>
        <v>0</v>
      </c>
      <c r="J284" s="28" t="str">
        <f>IF(Таблица1[[#This Row],[Фактическая розничная надбавка,          %]]&gt;P284,"Нарушение","В пределах нормы")</f>
        <v>В пределах нормы</v>
      </c>
      <c r="K284" s="7">
        <v>234</v>
      </c>
      <c r="L284" s="1">
        <v>0</v>
      </c>
      <c r="M284" s="31">
        <v>4030729001534</v>
      </c>
      <c r="N284" s="8" t="str">
        <f>IF(I284&gt;P284,"Нарушение","В пределах нормы")</f>
        <v>В пределах нормы</v>
      </c>
      <c r="O284" s="9" t="e">
        <f>IF(#REF!&gt;(#REF!*1.15),"Нарушение","В пределах нормы")</f>
        <v>#REF!</v>
      </c>
      <c r="P284" s="10">
        <v>22</v>
      </c>
      <c r="HSO284" s="3">
        <v>214.89025000000001</v>
      </c>
    </row>
    <row r="285" spans="1:16 5917:5917" ht="90">
      <c r="A285" s="30">
        <v>281</v>
      </c>
      <c r="B285" s="24" t="s">
        <v>264</v>
      </c>
      <c r="C285" s="4" t="s">
        <v>709</v>
      </c>
      <c r="D285" s="4" t="s">
        <v>708</v>
      </c>
      <c r="E285" s="5">
        <v>20</v>
      </c>
      <c r="F285" s="6">
        <v>73.97</v>
      </c>
      <c r="G285" s="28" t="s">
        <v>1229</v>
      </c>
      <c r="H285" s="28" t="s">
        <v>1229</v>
      </c>
      <c r="I285" s="28">
        <f>IFERROR((#REF!/1.1-H285)/G285*100,0)</f>
        <v>0</v>
      </c>
      <c r="J285" s="28" t="str">
        <f>IF(Таблица1[[#This Row],[Фактическая розничная надбавка,          %]]&gt;P285,"Нарушение","В пределах нормы")</f>
        <v>В пределах нормы</v>
      </c>
      <c r="K285" s="7">
        <v>106</v>
      </c>
      <c r="L285" s="1">
        <v>0</v>
      </c>
      <c r="M285" s="31">
        <v>4030729001541</v>
      </c>
      <c r="N285" s="8" t="str">
        <f>IF(I285&gt;P285,"Нарушение","В пределах нормы")</f>
        <v>В пределах нормы</v>
      </c>
      <c r="O285" s="9" t="e">
        <f>IF(#REF!&gt;(#REF!*1.15),"Нарушение","В пределах нормы")</f>
        <v>#REF!</v>
      </c>
      <c r="P285" s="10">
        <v>22</v>
      </c>
      <c r="HSO285" s="3">
        <v>75.8</v>
      </c>
    </row>
    <row r="286" spans="1:16 5917:5917" ht="90" customHeight="1">
      <c r="A286" s="29">
        <v>282</v>
      </c>
      <c r="B286" s="24" t="s">
        <v>264</v>
      </c>
      <c r="C286" s="4" t="s">
        <v>710</v>
      </c>
      <c r="D286" s="4" t="s">
        <v>708</v>
      </c>
      <c r="E286" s="5">
        <v>50</v>
      </c>
      <c r="F286" s="6">
        <v>94.81</v>
      </c>
      <c r="G286" s="28">
        <v>94.19</v>
      </c>
      <c r="H286" s="28">
        <v>108.31849999999999</v>
      </c>
      <c r="I286" s="28">
        <f>IFERROR((#REF!/1.1-H286)/G286*100,0)</f>
        <v>0</v>
      </c>
      <c r="J286" s="28" t="str">
        <f>IF(Таблица1[[#This Row],[Фактическая розничная надбавка,          %]]&gt;P286,"Нарушение","В пределах нормы")</f>
        <v>В пределах нормы</v>
      </c>
      <c r="K286" s="7">
        <v>141</v>
      </c>
      <c r="L286" s="1">
        <v>0</v>
      </c>
      <c r="M286" s="31">
        <v>4030729001558</v>
      </c>
      <c r="N286" s="8" t="str">
        <f>IF(I286&gt;P286,"Нарушение","В пределах нормы")</f>
        <v>В пределах нормы</v>
      </c>
      <c r="O286" s="9" t="e">
        <f>IF(#REF!&gt;(#REF!*1.15),"Нарушение","В пределах нормы")</f>
        <v>#REF!</v>
      </c>
      <c r="P286" s="10">
        <v>22</v>
      </c>
      <c r="HSO286" s="3">
        <v>126.8869090909091</v>
      </c>
    </row>
    <row r="287" spans="1:16 5917:5917" ht="90" customHeight="1">
      <c r="A287" s="29">
        <v>283</v>
      </c>
      <c r="B287" s="24" t="s">
        <v>264</v>
      </c>
      <c r="C287" s="4" t="s">
        <v>265</v>
      </c>
      <c r="D287" s="4" t="s">
        <v>708</v>
      </c>
      <c r="E287" s="5">
        <v>20</v>
      </c>
      <c r="F287" s="6">
        <v>44.62</v>
      </c>
      <c r="G287" s="28">
        <v>44.41</v>
      </c>
      <c r="H287" s="28">
        <v>51.071499999999993</v>
      </c>
      <c r="I287" s="28">
        <f>IFERROR((#REF!/1.1-H287)/G287*100,0)</f>
        <v>0</v>
      </c>
      <c r="J287" s="28" t="str">
        <f>IF(Таблица1[[#This Row],[Фактическая розничная надбавка,          %]]&gt;P287,"Нарушение","В пределах нормы")</f>
        <v>В пределах нормы</v>
      </c>
      <c r="K287" s="7">
        <v>67</v>
      </c>
      <c r="L287" s="1">
        <v>0</v>
      </c>
      <c r="M287" s="31">
        <v>4030729001565</v>
      </c>
      <c r="N287" s="8" t="str">
        <f>IF(I287&gt;P287,"Нарушение","В пределах нормы")</f>
        <v>В пределах нормы</v>
      </c>
      <c r="O287" s="9" t="e">
        <f>IF(#REF!&gt;(#REF!*1.15),"Нарушение","В пределах нормы")</f>
        <v>#REF!</v>
      </c>
      <c r="P287" s="10">
        <v>25</v>
      </c>
      <c r="HSO287" s="3">
        <v>63.74285714285714</v>
      </c>
    </row>
    <row r="288" spans="1:16 5917:5917" ht="90" customHeight="1">
      <c r="A288" s="30">
        <v>284</v>
      </c>
      <c r="B288" s="24" t="s">
        <v>264</v>
      </c>
      <c r="C288" s="4" t="s">
        <v>710</v>
      </c>
      <c r="D288" s="4" t="s">
        <v>711</v>
      </c>
      <c r="E288" s="5">
        <v>50</v>
      </c>
      <c r="F288" s="6">
        <v>94.81</v>
      </c>
      <c r="G288" s="28">
        <v>94.19</v>
      </c>
      <c r="H288" s="28">
        <v>108.31849999999999</v>
      </c>
      <c r="I288" s="28">
        <f>IFERROR((#REF!/1.1-H288)/G288*100,0)</f>
        <v>0</v>
      </c>
      <c r="J288" s="28" t="str">
        <f>IF(Таблица1[[#This Row],[Фактическая розничная надбавка,          %]]&gt;P288,"Нарушение","В пределах нормы")</f>
        <v>В пределах нормы</v>
      </c>
      <c r="K288" s="7">
        <v>141</v>
      </c>
      <c r="L288" s="1">
        <v>125</v>
      </c>
      <c r="M288" s="31">
        <v>4030729003019</v>
      </c>
      <c r="N288" s="8" t="str">
        <f>IF(I288&gt;P288,"Нарушение","В пределах нормы")</f>
        <v>В пределах нормы</v>
      </c>
      <c r="O288" s="9" t="e">
        <f>IF(#REF!&gt;(#REF!*1.15),"Нарушение","В пределах нормы")</f>
        <v>#REF!</v>
      </c>
      <c r="P288" s="10">
        <v>22</v>
      </c>
      <c r="HSO288" s="3">
        <v>121.24350000000001</v>
      </c>
    </row>
    <row r="289" spans="1:16 5917:5917" ht="75" customHeight="1">
      <c r="A289" s="29">
        <v>285</v>
      </c>
      <c r="B289" s="24" t="s">
        <v>712</v>
      </c>
      <c r="C289" s="4" t="s">
        <v>713</v>
      </c>
      <c r="D289" s="4" t="s">
        <v>259</v>
      </c>
      <c r="E289" s="5">
        <v>28</v>
      </c>
      <c r="F289" s="6">
        <v>106.39</v>
      </c>
      <c r="G289" s="28">
        <v>106.15</v>
      </c>
      <c r="H289" s="28">
        <v>122.07249999999999</v>
      </c>
      <c r="I289" s="28">
        <f>IFERROR((#REF!/1.1-H289)/G289*100,0)</f>
        <v>0</v>
      </c>
      <c r="J289" s="28" t="str">
        <f>IF(Таблица1[[#This Row],[Фактическая розничная надбавка,          %]]&gt;P289,"Нарушение","В пределах нормы")</f>
        <v>В пределах нормы</v>
      </c>
      <c r="K289" s="7">
        <v>158</v>
      </c>
      <c r="L289" s="1">
        <v>0</v>
      </c>
      <c r="M289" s="31">
        <v>5997001383797</v>
      </c>
      <c r="N289" s="8" t="str">
        <f>IF(I289&gt;P289,"Нарушение","В пределах нормы")</f>
        <v>В пределах нормы</v>
      </c>
      <c r="O289" s="9" t="e">
        <f>IF(#REF!&gt;(#REF!*1.15),"Нарушение","В пределах нормы")</f>
        <v>#REF!</v>
      </c>
      <c r="P289" s="10">
        <v>22</v>
      </c>
      <c r="HSO289" s="3">
        <v>142.83666666666667</v>
      </c>
    </row>
    <row r="290" spans="1:16 5917:5917" ht="75" customHeight="1">
      <c r="A290" s="29">
        <v>286</v>
      </c>
      <c r="B290" s="24" t="s">
        <v>712</v>
      </c>
      <c r="C290" s="4" t="s">
        <v>714</v>
      </c>
      <c r="D290" s="4" t="s">
        <v>259</v>
      </c>
      <c r="E290" s="5">
        <v>14</v>
      </c>
      <c r="F290" s="6">
        <v>91.86</v>
      </c>
      <c r="G290" s="28">
        <v>91.64</v>
      </c>
      <c r="H290" s="28">
        <v>105.386</v>
      </c>
      <c r="I290" s="28">
        <f>IFERROR((#REF!/1.1-H290)/G290*100,0)</f>
        <v>0</v>
      </c>
      <c r="J290" s="28" t="str">
        <f>IF(Таблица1[[#This Row],[Фактическая розничная надбавка,          %]]&gt;P290,"Нарушение","В пределах нормы")</f>
        <v>В пределах нормы</v>
      </c>
      <c r="K290" s="7">
        <v>138</v>
      </c>
      <c r="L290" s="1">
        <v>0</v>
      </c>
      <c r="M290" s="31">
        <v>5997001383803</v>
      </c>
      <c r="N290" s="8" t="str">
        <f>IF(I290&gt;P290,"Нарушение","В пределах нормы")</f>
        <v>В пределах нормы</v>
      </c>
      <c r="O290" s="9" t="e">
        <f>IF(#REF!&gt;(#REF!*1.15),"Нарушение","В пределах нормы")</f>
        <v>#REF!</v>
      </c>
      <c r="P290" s="10">
        <v>22</v>
      </c>
      <c r="HSO290" s="3">
        <v>115.98649999999999</v>
      </c>
    </row>
    <row r="291" spans="1:16 5917:5917" ht="165">
      <c r="A291" s="30">
        <v>287</v>
      </c>
      <c r="B291" s="24" t="s">
        <v>712</v>
      </c>
      <c r="C291" s="4" t="s">
        <v>715</v>
      </c>
      <c r="D291" s="4" t="s">
        <v>493</v>
      </c>
      <c r="E291" s="5">
        <v>5</v>
      </c>
      <c r="F291" s="6">
        <v>306.77</v>
      </c>
      <c r="G291" s="28" t="s">
        <v>1229</v>
      </c>
      <c r="H291" s="28" t="s">
        <v>1229</v>
      </c>
      <c r="I291" s="28">
        <f>IFERROR((#REF!/1.1-H291)/G291*100,0)</f>
        <v>0</v>
      </c>
      <c r="J291" s="28" t="str">
        <f>IF(Таблица1[[#This Row],[Фактическая розничная надбавка,          %]]&gt;P291,"Нарушение","В пределах нормы")</f>
        <v>В пределах нормы</v>
      </c>
      <c r="K291" s="7">
        <v>422</v>
      </c>
      <c r="L291" s="1">
        <v>0</v>
      </c>
      <c r="M291" s="31">
        <v>5997001394977</v>
      </c>
      <c r="N291" s="8" t="str">
        <f>IF(I291&gt;P291,"Нарушение","В пределах нормы")</f>
        <v>В пределах нормы</v>
      </c>
      <c r="O291" s="9" t="e">
        <f>IF(#REF!&gt;(#REF!*1.15),"Нарушение","В пределах нормы")</f>
        <v>#REF!</v>
      </c>
      <c r="P291" s="10">
        <v>22</v>
      </c>
      <c r="HSO291" s="3">
        <v>361.3175</v>
      </c>
    </row>
    <row r="292" spans="1:16 5917:5917" ht="105">
      <c r="A292" s="29">
        <v>288</v>
      </c>
      <c r="B292" s="24" t="s">
        <v>16</v>
      </c>
      <c r="C292" s="4" t="s">
        <v>17</v>
      </c>
      <c r="D292" s="4" t="s">
        <v>18</v>
      </c>
      <c r="E292" s="5">
        <v>10</v>
      </c>
      <c r="F292" s="6">
        <v>79.19</v>
      </c>
      <c r="G292" s="28">
        <v>78.66</v>
      </c>
      <c r="H292" s="28">
        <v>90.458999999999989</v>
      </c>
      <c r="I292" s="28">
        <f>IFERROR((#REF!/1.1-H292)/G292*100,0)</f>
        <v>0</v>
      </c>
      <c r="J292" s="28" t="str">
        <f>IF(Таблица1[[#This Row],[Фактическая розничная надбавка,          %]]&gt;P292,"Нарушение","В пределах нормы")</f>
        <v>В пределах нормы</v>
      </c>
      <c r="K292" s="7">
        <v>118</v>
      </c>
      <c r="L292" s="1">
        <v>100</v>
      </c>
      <c r="M292" s="31">
        <v>4601764004806</v>
      </c>
      <c r="N292" s="8" t="str">
        <f>IF(I292&gt;P292,"Нарушение","В пределах нормы")</f>
        <v>В пределах нормы</v>
      </c>
      <c r="O292" s="9" t="e">
        <f>IF(#REF!&gt;(#REF!*1.15),"Нарушение","В пределах нормы")</f>
        <v>#REF!</v>
      </c>
      <c r="P292" s="10">
        <v>22</v>
      </c>
      <c r="HSO292" s="3">
        <v>106.55768181818181</v>
      </c>
    </row>
    <row r="293" spans="1:16 5917:5917" ht="90">
      <c r="A293" s="29">
        <v>289</v>
      </c>
      <c r="B293" s="24" t="s">
        <v>16</v>
      </c>
      <c r="C293" s="4" t="s">
        <v>716</v>
      </c>
      <c r="D293" s="4" t="s">
        <v>303</v>
      </c>
      <c r="E293" s="5">
        <v>10</v>
      </c>
      <c r="F293" s="6">
        <v>21.63</v>
      </c>
      <c r="G293" s="28" t="s">
        <v>1229</v>
      </c>
      <c r="H293" s="28" t="s">
        <v>1229</v>
      </c>
      <c r="I293" s="28">
        <f>IFERROR((#REF!/1.1-H293)/G293*100,0)</f>
        <v>0</v>
      </c>
      <c r="J293" s="28" t="str">
        <f>IF(Таблица1[[#This Row],[Фактическая розничная надбавка,          %]]&gt;P293,"Нарушение","В пределах нормы")</f>
        <v>В пределах нормы</v>
      </c>
      <c r="K293" s="7">
        <v>0</v>
      </c>
      <c r="L293" s="1">
        <v>0</v>
      </c>
      <c r="M293" s="31">
        <v>4601764005100</v>
      </c>
      <c r="N293" s="8" t="str">
        <f>IF(I293&gt;P293,"Нарушение","В пределах нормы")</f>
        <v>В пределах нормы</v>
      </c>
      <c r="O293" s="9" t="e">
        <f>IF(#REF!&gt;(#REF!*1.15),"Нарушение","В пределах нормы")</f>
        <v>#REF!</v>
      </c>
      <c r="P293" s="10">
        <v>25</v>
      </c>
      <c r="HSO293" s="3">
        <v>0</v>
      </c>
    </row>
    <row r="294" spans="1:16 5917:5917" ht="90" customHeight="1">
      <c r="A294" s="30">
        <v>290</v>
      </c>
      <c r="B294" s="24" t="s">
        <v>16</v>
      </c>
      <c r="C294" s="4" t="s">
        <v>717</v>
      </c>
      <c r="D294" s="4" t="s">
        <v>718</v>
      </c>
      <c r="E294" s="5">
        <v>20</v>
      </c>
      <c r="F294" s="6">
        <v>40.5</v>
      </c>
      <c r="G294" s="28">
        <v>39.450000000000003</v>
      </c>
      <c r="H294" s="28">
        <v>45.3675</v>
      </c>
      <c r="I294" s="28">
        <f>IFERROR((#REF!/1.1-H294)/G294*100,0)</f>
        <v>0</v>
      </c>
      <c r="J294" s="28" t="str">
        <f>IF(Таблица1[[#This Row],[Фактическая розничная надбавка,          %]]&gt;P294,"Нарушение","В пределах нормы")</f>
        <v>В пределах нормы</v>
      </c>
      <c r="K294" s="7">
        <v>60</v>
      </c>
      <c r="L294" s="1">
        <v>53.65</v>
      </c>
      <c r="M294" s="31">
        <v>4601764007111</v>
      </c>
      <c r="N294" s="8" t="str">
        <f>IF(I294&gt;P294,"Нарушение","В пределах нормы")</f>
        <v>В пределах нормы</v>
      </c>
      <c r="O294" s="9" t="e">
        <f>IF(#REF!&gt;(#REF!*1.15),"Нарушение","В пределах нормы")</f>
        <v>#REF!</v>
      </c>
      <c r="P294" s="10">
        <v>25</v>
      </c>
      <c r="HSO294" s="3">
        <v>55.032136363636369</v>
      </c>
    </row>
    <row r="295" spans="1:16 5917:5917" ht="90" customHeight="1">
      <c r="A295" s="29">
        <v>291</v>
      </c>
      <c r="B295" s="24" t="s">
        <v>719</v>
      </c>
      <c r="C295" s="4" t="s">
        <v>720</v>
      </c>
      <c r="D295" s="4" t="s">
        <v>721</v>
      </c>
      <c r="E295" s="5">
        <v>30</v>
      </c>
      <c r="F295" s="6">
        <v>181.06</v>
      </c>
      <c r="G295" s="28">
        <v>180.63</v>
      </c>
      <c r="H295" s="28">
        <v>207.72449999999998</v>
      </c>
      <c r="I295" s="28">
        <f>IFERROR((#REF!/1.1-H295)/G295*100,0)</f>
        <v>0</v>
      </c>
      <c r="J295" s="28" t="str">
        <f>IF(Таблица1[[#This Row],[Фактическая розничная надбавка,          %]]&gt;P295,"Нарушение","В пределах нормы")</f>
        <v>В пределах нормы</v>
      </c>
      <c r="K295" s="7">
        <v>258</v>
      </c>
      <c r="L295" s="1">
        <v>236</v>
      </c>
      <c r="M295" s="31">
        <v>3838957016419</v>
      </c>
      <c r="N295" s="8" t="str">
        <f>IF(I295&gt;P295,"Нарушение","В пределах нормы")</f>
        <v>В пределах нормы</v>
      </c>
      <c r="O295" s="9" t="e">
        <f>IF(#REF!&gt;(#REF!*1.15),"Нарушение","В пределах нормы")</f>
        <v>#REF!</v>
      </c>
      <c r="P295" s="10">
        <v>22</v>
      </c>
      <c r="HSO295" s="3">
        <v>240.3684375</v>
      </c>
    </row>
    <row r="296" spans="1:16 5917:5917" ht="90">
      <c r="A296" s="29">
        <v>292</v>
      </c>
      <c r="B296" s="24" t="s">
        <v>722</v>
      </c>
      <c r="C296" s="4" t="s">
        <v>723</v>
      </c>
      <c r="D296" s="4" t="s">
        <v>721</v>
      </c>
      <c r="E296" s="5">
        <v>20</v>
      </c>
      <c r="F296" s="6">
        <v>174.4</v>
      </c>
      <c r="G296" s="28" t="s">
        <v>1229</v>
      </c>
      <c r="H296" s="28" t="s">
        <v>1229</v>
      </c>
      <c r="I296" s="28">
        <f>IFERROR((#REF!/1.1-H296)/G296*100,0)</f>
        <v>0</v>
      </c>
      <c r="J296" s="28" t="str">
        <f>IF(Таблица1[[#This Row],[Фактическая розничная надбавка,          %]]&gt;P296,"Нарушение","В пределах нормы")</f>
        <v>В пределах нормы</v>
      </c>
      <c r="K296" s="7">
        <v>0</v>
      </c>
      <c r="L296" s="1">
        <v>0</v>
      </c>
      <c r="M296" s="31">
        <v>3838957020485</v>
      </c>
      <c r="N296" s="8" t="str">
        <f>IF(I296&gt;P296,"Нарушение","В пределах нормы")</f>
        <v>В пределах нормы</v>
      </c>
      <c r="O296" s="9" t="e">
        <f>IF(#REF!&gt;(#REF!*1.15),"Нарушение","В пределах нормы")</f>
        <v>#REF!</v>
      </c>
      <c r="P296" s="10">
        <v>22</v>
      </c>
      <c r="HSO296" s="3">
        <v>0</v>
      </c>
    </row>
    <row r="297" spans="1:16 5917:5917" ht="90">
      <c r="A297" s="30">
        <v>293</v>
      </c>
      <c r="B297" s="24" t="s">
        <v>722</v>
      </c>
      <c r="C297" s="4" t="s">
        <v>724</v>
      </c>
      <c r="D297" s="4" t="s">
        <v>721</v>
      </c>
      <c r="E297" s="5">
        <v>30</v>
      </c>
      <c r="F297" s="6">
        <v>261.60000000000002</v>
      </c>
      <c r="G297" s="28" t="s">
        <v>1229</v>
      </c>
      <c r="H297" s="28" t="s">
        <v>1229</v>
      </c>
      <c r="I297" s="28">
        <f>IFERROR((#REF!/1.1-H297)/G297*100,0)</f>
        <v>0</v>
      </c>
      <c r="J297" s="28" t="str">
        <f>IF(Таблица1[[#This Row],[Фактическая розничная надбавка,          %]]&gt;P297,"Нарушение","В пределах нормы")</f>
        <v>В пределах нормы</v>
      </c>
      <c r="K297" s="7">
        <v>0</v>
      </c>
      <c r="L297" s="1">
        <v>0</v>
      </c>
      <c r="M297" s="31">
        <v>3838957032839</v>
      </c>
      <c r="N297" s="8" t="str">
        <f>IF(I297&gt;P297,"Нарушение","В пределах нормы")</f>
        <v>В пределах нормы</v>
      </c>
      <c r="O297" s="9" t="e">
        <f>IF(#REF!&gt;(#REF!*1.15),"Нарушение","В пределах нормы")</f>
        <v>#REF!</v>
      </c>
      <c r="P297" s="10">
        <v>22</v>
      </c>
      <c r="HSO297" s="3">
        <v>0</v>
      </c>
    </row>
    <row r="298" spans="1:16 5917:5917" ht="75" customHeight="1">
      <c r="A298" s="29">
        <v>294</v>
      </c>
      <c r="B298" s="24" t="s">
        <v>725</v>
      </c>
      <c r="C298" s="4" t="s">
        <v>726</v>
      </c>
      <c r="D298" s="4" t="s">
        <v>252</v>
      </c>
      <c r="E298" s="5">
        <v>20</v>
      </c>
      <c r="F298" s="6">
        <v>30.47</v>
      </c>
      <c r="G298" s="28">
        <v>30.44</v>
      </c>
      <c r="H298" s="28">
        <v>35.006</v>
      </c>
      <c r="I298" s="28">
        <f>IFERROR((#REF!/1.1-H298)/G298*100,0)</f>
        <v>0</v>
      </c>
      <c r="J298" s="28" t="str">
        <f>IF(Таблица1[[#This Row],[Фактическая розничная надбавка,          %]]&gt;P298,"Нарушение","В пределах нормы")</f>
        <v>В пределах нормы</v>
      </c>
      <c r="K298" s="7">
        <v>46</v>
      </c>
      <c r="L298" s="1">
        <v>39.25</v>
      </c>
      <c r="M298" s="31">
        <v>8901148224490</v>
      </c>
      <c r="N298" s="8" t="str">
        <f>IF(I298&gt;P298,"Нарушение","В пределах нормы")</f>
        <v>В пределах нормы</v>
      </c>
      <c r="O298" s="9" t="e">
        <f>IF(#REF!&gt;(#REF!*1.15),"Нарушение","В пределах нормы")</f>
        <v>#REF!</v>
      </c>
      <c r="P298" s="10">
        <v>25</v>
      </c>
      <c r="HSO298" s="3">
        <v>39.77691304347826</v>
      </c>
    </row>
    <row r="299" spans="1:16 5917:5917" ht="90">
      <c r="A299" s="29">
        <v>295</v>
      </c>
      <c r="B299" s="24" t="s">
        <v>725</v>
      </c>
      <c r="C299" s="4" t="s">
        <v>727</v>
      </c>
      <c r="D299" s="4" t="s">
        <v>287</v>
      </c>
      <c r="E299" s="5">
        <v>10</v>
      </c>
      <c r="F299" s="6">
        <v>101.36</v>
      </c>
      <c r="G299" s="28">
        <v>101.22</v>
      </c>
      <c r="H299" s="28">
        <v>116.40299999999999</v>
      </c>
      <c r="I299" s="28">
        <f>IFERROR((#REF!/1.1-H299)/G299*100,0)</f>
        <v>0</v>
      </c>
      <c r="J299" s="28" t="str">
        <f>IF(Таблица1[[#This Row],[Фактическая розничная надбавка,          %]]&gt;P299,"Нарушение","В пределах нормы")</f>
        <v>В пределах нормы</v>
      </c>
      <c r="K299" s="7">
        <v>152</v>
      </c>
      <c r="L299" s="1">
        <v>41.5</v>
      </c>
      <c r="M299" s="31">
        <v>8901148230514</v>
      </c>
      <c r="N299" s="8" t="str">
        <f>IF(I299&gt;P299,"Нарушение","В пределах нормы")</f>
        <v>В пределах нормы</v>
      </c>
      <c r="O299" s="9" t="e">
        <f>IF(#REF!&gt;(#REF!*1.15),"Нарушение","В пределах нормы")</f>
        <v>#REF!</v>
      </c>
      <c r="P299" s="10">
        <v>22</v>
      </c>
      <c r="HSO299" s="3">
        <v>106.37173684210525</v>
      </c>
    </row>
    <row r="300" spans="1:16 5917:5917" ht="180">
      <c r="A300" s="30">
        <v>296</v>
      </c>
      <c r="B300" s="24" t="s">
        <v>15</v>
      </c>
      <c r="C300" s="4" t="s">
        <v>728</v>
      </c>
      <c r="D300" s="4" t="s">
        <v>184</v>
      </c>
      <c r="E300" s="5">
        <v>10</v>
      </c>
      <c r="F300" s="6">
        <v>58.96</v>
      </c>
      <c r="G300" s="28" t="s">
        <v>1229</v>
      </c>
      <c r="H300" s="28" t="s">
        <v>1229</v>
      </c>
      <c r="I300" s="28">
        <f>IFERROR((#REF!/1.1-H300)/G300*100,0)</f>
        <v>0</v>
      </c>
      <c r="J300" s="28" t="str">
        <f>IF(Таблица1[[#This Row],[Фактическая розничная надбавка,          %]]&gt;P300,"Нарушение","В пределах нормы")</f>
        <v>В пределах нормы</v>
      </c>
      <c r="K300" s="7">
        <v>138</v>
      </c>
      <c r="L300" s="1">
        <v>0</v>
      </c>
      <c r="M300" s="31">
        <v>4602565009038</v>
      </c>
      <c r="N300" s="8" t="str">
        <f>IF(I300&gt;P300,"Нарушение","В пределах нормы")</f>
        <v>В пределах нормы</v>
      </c>
      <c r="O300" s="9" t="e">
        <f>IF(#REF!&gt;(#REF!*1.15),"Нарушение","В пределах нормы")</f>
        <v>#REF!</v>
      </c>
      <c r="P300" s="10">
        <v>22</v>
      </c>
      <c r="HSO300" s="3">
        <v>67.44</v>
      </c>
    </row>
    <row r="301" spans="1:16 5917:5917" ht="180">
      <c r="A301" s="29">
        <v>297</v>
      </c>
      <c r="B301" s="24" t="s">
        <v>15</v>
      </c>
      <c r="C301" s="4" t="s">
        <v>729</v>
      </c>
      <c r="D301" s="4" t="s">
        <v>184</v>
      </c>
      <c r="E301" s="5">
        <v>5</v>
      </c>
      <c r="F301" s="6">
        <v>30.24</v>
      </c>
      <c r="G301" s="28" t="s">
        <v>1229</v>
      </c>
      <c r="H301" s="28" t="s">
        <v>1229</v>
      </c>
      <c r="I301" s="28">
        <f>IFERROR((#REF!/1.1-H301)/G301*100,0)</f>
        <v>0</v>
      </c>
      <c r="J301" s="28" t="str">
        <f>IF(Таблица1[[#This Row],[Фактическая розничная надбавка,          %]]&gt;P301,"Нарушение","В пределах нормы")</f>
        <v>В пределах нормы</v>
      </c>
      <c r="K301" s="7">
        <v>0</v>
      </c>
      <c r="L301" s="1">
        <v>0</v>
      </c>
      <c r="M301" s="31">
        <v>4602565010225</v>
      </c>
      <c r="N301" s="8" t="str">
        <f>IF(I301&gt;P301,"Нарушение","В пределах нормы")</f>
        <v>В пределах нормы</v>
      </c>
      <c r="O301" s="9" t="e">
        <f>IF(#REF!&gt;(#REF!*1.15),"Нарушение","В пределах нормы")</f>
        <v>#REF!</v>
      </c>
      <c r="P301" s="10">
        <v>25</v>
      </c>
      <c r="HSO301" s="3">
        <v>0</v>
      </c>
    </row>
    <row r="302" spans="1:16 5917:5917" ht="135">
      <c r="A302" s="29">
        <v>298</v>
      </c>
      <c r="B302" s="24" t="s">
        <v>15</v>
      </c>
      <c r="C302" s="4" t="s">
        <v>730</v>
      </c>
      <c r="D302" s="4" t="s">
        <v>118</v>
      </c>
      <c r="E302" s="5">
        <v>20</v>
      </c>
      <c r="F302" s="6">
        <v>21.34</v>
      </c>
      <c r="G302" s="28" t="s">
        <v>1229</v>
      </c>
      <c r="H302" s="28" t="s">
        <v>1229</v>
      </c>
      <c r="I302" s="28">
        <f>IFERROR((#REF!/1.1-H302)/G302*100,0)</f>
        <v>0</v>
      </c>
      <c r="J302" s="28" t="str">
        <f>IF(Таблица1[[#This Row],[Фактическая розничная надбавка,          %]]&gt;P302,"Нарушение","В пределах нормы")</f>
        <v>В пределах нормы</v>
      </c>
      <c r="K302" s="7">
        <v>27</v>
      </c>
      <c r="L302" s="1">
        <v>0</v>
      </c>
      <c r="M302" s="31">
        <v>4602565020149</v>
      </c>
      <c r="N302" s="8" t="str">
        <f>IF(I302&gt;P302,"Нарушение","В пределах нормы")</f>
        <v>В пределах нормы</v>
      </c>
      <c r="O302" s="9" t="e">
        <f>IF(#REF!&gt;(#REF!*1.15),"Нарушение","В пределах нормы")</f>
        <v>#REF!</v>
      </c>
      <c r="P302" s="10">
        <v>25</v>
      </c>
      <c r="HSO302" s="3">
        <v>19.125</v>
      </c>
    </row>
    <row r="303" spans="1:16 5917:5917" ht="135">
      <c r="A303" s="30">
        <v>299</v>
      </c>
      <c r="B303" s="24" t="s">
        <v>15</v>
      </c>
      <c r="C303" s="4" t="s">
        <v>731</v>
      </c>
      <c r="D303" s="4" t="s">
        <v>118</v>
      </c>
      <c r="E303" s="5">
        <v>10</v>
      </c>
      <c r="F303" s="6">
        <v>10.78</v>
      </c>
      <c r="G303" s="28" t="s">
        <v>1229</v>
      </c>
      <c r="H303" s="28" t="s">
        <v>1229</v>
      </c>
      <c r="I303" s="28">
        <f>IFERROR((#REF!/1.1-H303)/G303*100,0)</f>
        <v>0</v>
      </c>
      <c r="J303" s="28" t="str">
        <f>IF(Таблица1[[#This Row],[Фактическая розничная надбавка,          %]]&gt;P303,"Нарушение","В пределах нормы")</f>
        <v>В пределах нормы</v>
      </c>
      <c r="K303" s="7">
        <v>14.5</v>
      </c>
      <c r="L303" s="1">
        <v>0</v>
      </c>
      <c r="M303" s="31">
        <v>4602565020132</v>
      </c>
      <c r="N303" s="8" t="str">
        <f>IF(I303&gt;P303,"Нарушение","В пределах нормы")</f>
        <v>В пределах нормы</v>
      </c>
      <c r="O303" s="9" t="e">
        <f>IF(#REF!&gt;(#REF!*1.15),"Нарушение","В пределах нормы")</f>
        <v>#REF!</v>
      </c>
      <c r="P303" s="10">
        <v>25</v>
      </c>
      <c r="HSO303" s="3">
        <v>10.6</v>
      </c>
    </row>
    <row r="304" spans="1:16 5917:5917" ht="60" customHeight="1">
      <c r="A304" s="29">
        <v>300</v>
      </c>
      <c r="B304" s="24" t="s">
        <v>11</v>
      </c>
      <c r="C304" s="4" t="s">
        <v>732</v>
      </c>
      <c r="D304" s="4" t="s">
        <v>12</v>
      </c>
      <c r="E304" s="5">
        <v>7</v>
      </c>
      <c r="F304" s="6">
        <v>131.08000000000001</v>
      </c>
      <c r="G304" s="28" t="s">
        <v>1229</v>
      </c>
      <c r="H304" s="28" t="s">
        <v>1229</v>
      </c>
      <c r="I304" s="28">
        <f>IFERROR((#REF!/1.1-H304)/G304*100,0)</f>
        <v>0</v>
      </c>
      <c r="J304" s="28" t="str">
        <f>IF(Таблица1[[#This Row],[Фактическая розничная надбавка,          %]]&gt;P304,"Нарушение","В пределах нормы")</f>
        <v>В пределах нормы</v>
      </c>
      <c r="K304" s="7">
        <v>193</v>
      </c>
      <c r="L304" s="1">
        <v>160</v>
      </c>
      <c r="M304" s="31">
        <v>4602210001141</v>
      </c>
      <c r="N304" s="8" t="str">
        <f>IF(I304&gt;P304,"Нарушение","В пределах нормы")</f>
        <v>В пределах нормы</v>
      </c>
      <c r="O304" s="9" t="e">
        <f>IF(#REF!&gt;(#REF!*1.15),"Нарушение","В пределах нормы")</f>
        <v>#REF!</v>
      </c>
      <c r="P304" s="10">
        <v>22</v>
      </c>
      <c r="HSO304" s="3">
        <v>155.55833333333334</v>
      </c>
    </row>
    <row r="305" spans="1:16 5917:5917" ht="60" customHeight="1">
      <c r="A305" s="29">
        <v>301</v>
      </c>
      <c r="B305" s="24" t="s">
        <v>11</v>
      </c>
      <c r="C305" s="4" t="s">
        <v>19</v>
      </c>
      <c r="D305" s="4" t="s">
        <v>12</v>
      </c>
      <c r="E305" s="5">
        <v>10</v>
      </c>
      <c r="F305" s="6">
        <v>170.01</v>
      </c>
      <c r="G305" s="28">
        <v>168.39</v>
      </c>
      <c r="H305" s="28">
        <v>193.64849999999996</v>
      </c>
      <c r="I305" s="28">
        <f>IFERROR((#REF!/1.1-H305)/G305*100,0)</f>
        <v>0</v>
      </c>
      <c r="J305" s="28" t="str">
        <f>IF(Таблица1[[#This Row],[Фактическая розничная надбавка,          %]]&gt;P305,"Нарушение","В пределах нормы")</f>
        <v>В пределах нормы</v>
      </c>
      <c r="K305" s="7">
        <v>251</v>
      </c>
      <c r="L305" s="1">
        <v>200.8</v>
      </c>
      <c r="M305" s="31">
        <v>4602210001158</v>
      </c>
      <c r="N305" s="8" t="str">
        <f>IF(I305&gt;P305,"Нарушение","В пределах нормы")</f>
        <v>В пределах нормы</v>
      </c>
      <c r="O305" s="9" t="e">
        <f>IF(#REF!&gt;(#REF!*1.15),"Нарушение","В пределах нормы")</f>
        <v>#REF!</v>
      </c>
      <c r="P305" s="10">
        <v>22</v>
      </c>
      <c r="HSO305" s="3">
        <v>208.37639999999999</v>
      </c>
    </row>
    <row r="306" spans="1:16 5917:5917" ht="75">
      <c r="A306" s="30">
        <v>302</v>
      </c>
      <c r="B306" s="24" t="s">
        <v>277</v>
      </c>
      <c r="C306" s="4" t="s">
        <v>733</v>
      </c>
      <c r="D306" s="4" t="s">
        <v>173</v>
      </c>
      <c r="E306" s="5">
        <v>14</v>
      </c>
      <c r="F306" s="6">
        <v>498.06</v>
      </c>
      <c r="G306" s="28" t="s">
        <v>1229</v>
      </c>
      <c r="H306" s="28" t="s">
        <v>1229</v>
      </c>
      <c r="I306" s="28">
        <f>IFERROR((#REF!/1.1-H306)/G306*100,0)</f>
        <v>0</v>
      </c>
      <c r="J306" s="28" t="str">
        <f>IF(Таблица1[[#This Row],[Фактическая розничная надбавка,          %]]&gt;P306,"Нарушение","В пределах нормы")</f>
        <v>В пределах нормы</v>
      </c>
      <c r="K306" s="7">
        <v>398</v>
      </c>
      <c r="L306" s="1">
        <v>0</v>
      </c>
      <c r="M306" s="31">
        <v>4606486005926</v>
      </c>
      <c r="N306" s="8" t="str">
        <f>IF(I306&gt;P306,"Нарушение","В пределах нормы")</f>
        <v>В пределах нормы</v>
      </c>
      <c r="O306" s="9" t="e">
        <f>IF(#REF!&gt;(#REF!*1.15),"Нарушение","В пределах нормы")</f>
        <v>#REF!</v>
      </c>
      <c r="P306" s="10">
        <v>22</v>
      </c>
      <c r="HSO306" s="3">
        <v>254.375</v>
      </c>
    </row>
    <row r="307" spans="1:16 5917:5917" ht="75" customHeight="1">
      <c r="A307" s="29">
        <v>303</v>
      </c>
      <c r="B307" s="24" t="s">
        <v>277</v>
      </c>
      <c r="C307" s="4" t="s">
        <v>279</v>
      </c>
      <c r="D307" s="4" t="s">
        <v>173</v>
      </c>
      <c r="E307" s="5">
        <v>28</v>
      </c>
      <c r="F307" s="6">
        <v>832.05</v>
      </c>
      <c r="G307" s="28" t="s">
        <v>1229</v>
      </c>
      <c r="H307" s="28" t="s">
        <v>1229</v>
      </c>
      <c r="I307" s="28">
        <f>IFERROR((#REF!/1.1-H307)/G307*100,0)</f>
        <v>0</v>
      </c>
      <c r="J307" s="28" t="str">
        <f>IF(Таблица1[[#This Row],[Фактическая розничная надбавка,          %]]&gt;P307,"Нарушение","В пределах нормы")</f>
        <v>В пределах нормы</v>
      </c>
      <c r="K307" s="7">
        <v>616</v>
      </c>
      <c r="L307" s="1">
        <v>0</v>
      </c>
      <c r="M307" s="31">
        <v>4606486005957</v>
      </c>
      <c r="N307" s="8" t="str">
        <f>IF(I307&gt;P307,"Нарушение","В пределах нормы")</f>
        <v>В пределах нормы</v>
      </c>
      <c r="O307" s="9" t="e">
        <f>IF(#REF!&gt;(#REF!*1.15),"Нарушение","В пределах нормы")</f>
        <v>#REF!</v>
      </c>
      <c r="P307" s="10">
        <v>16</v>
      </c>
      <c r="HSO307" s="3">
        <v>453.43799999999999</v>
      </c>
    </row>
    <row r="308" spans="1:16 5917:5917" ht="90">
      <c r="A308" s="29">
        <v>304</v>
      </c>
      <c r="B308" s="24" t="s">
        <v>734</v>
      </c>
      <c r="C308" s="4" t="s">
        <v>735</v>
      </c>
      <c r="D308" s="4" t="s">
        <v>169</v>
      </c>
      <c r="E308" s="5">
        <v>10</v>
      </c>
      <c r="F308" s="6">
        <v>21.68</v>
      </c>
      <c r="G308" s="28" t="s">
        <v>1229</v>
      </c>
      <c r="H308" s="28" t="s">
        <v>1229</v>
      </c>
      <c r="I308" s="28">
        <f>IFERROR((#REF!/1.1-H308)/G308*100,0)</f>
        <v>0</v>
      </c>
      <c r="J308" s="28" t="str">
        <f>IF(Таблица1[[#This Row],[Фактическая розничная надбавка,          %]]&gt;P308,"Нарушение","В пределах нормы")</f>
        <v>В пределах нормы</v>
      </c>
      <c r="K308" s="7">
        <v>0</v>
      </c>
      <c r="L308" s="1">
        <v>0</v>
      </c>
      <c r="M308" s="31">
        <v>4602424001029</v>
      </c>
      <c r="N308" s="8" t="str">
        <f>IF(I308&gt;P308,"Нарушение","В пределах нормы")</f>
        <v>В пределах нормы</v>
      </c>
      <c r="O308" s="9" t="e">
        <f>IF(#REF!&gt;(#REF!*1.15),"Нарушение","В пределах нормы")</f>
        <v>#REF!</v>
      </c>
      <c r="P308" s="10">
        <v>25</v>
      </c>
      <c r="HSO308" s="3">
        <v>0</v>
      </c>
    </row>
    <row r="309" spans="1:16 5917:5917" ht="45">
      <c r="A309" s="30">
        <v>305</v>
      </c>
      <c r="B309" s="24" t="s">
        <v>734</v>
      </c>
      <c r="C309" s="4" t="s">
        <v>736</v>
      </c>
      <c r="D309" s="4" t="s">
        <v>195</v>
      </c>
      <c r="E309" s="5">
        <v>50</v>
      </c>
      <c r="F309" s="6">
        <v>10.88</v>
      </c>
      <c r="G309" s="28" t="s">
        <v>1229</v>
      </c>
      <c r="H309" s="28" t="s">
        <v>1229</v>
      </c>
      <c r="I309" s="28">
        <f>IFERROR((#REF!/1.1-H309)/G309*100,0)</f>
        <v>0</v>
      </c>
      <c r="J309" s="28" t="str">
        <f>IF(Таблица1[[#This Row],[Фактическая розничная надбавка,          %]]&gt;P309,"Нарушение","В пределах нормы")</f>
        <v>В пределах нормы</v>
      </c>
      <c r="K309" s="7">
        <v>38.5</v>
      </c>
      <c r="L309" s="1">
        <v>0</v>
      </c>
      <c r="M309" s="31">
        <v>4602824000660</v>
      </c>
      <c r="N309" s="8" t="str">
        <f>IF(I309&gt;P309,"Нарушение","В пределах нормы")</f>
        <v>В пределах нормы</v>
      </c>
      <c r="O309" s="9" t="e">
        <f>IF(#REF!&gt;(#REF!*1.15),"Нарушение","В пределах нормы")</f>
        <v>#REF!</v>
      </c>
      <c r="P309" s="10">
        <v>25</v>
      </c>
      <c r="HSO309" s="3">
        <v>19.25</v>
      </c>
    </row>
    <row r="310" spans="1:16 5917:5917" ht="45">
      <c r="A310" s="29">
        <v>306</v>
      </c>
      <c r="B310" s="24" t="s">
        <v>734</v>
      </c>
      <c r="C310" s="4" t="s">
        <v>737</v>
      </c>
      <c r="D310" s="4" t="s">
        <v>169</v>
      </c>
      <c r="E310" s="5">
        <v>50</v>
      </c>
      <c r="F310" s="6">
        <v>21.9</v>
      </c>
      <c r="G310" s="28" t="s">
        <v>1229</v>
      </c>
      <c r="H310" s="28" t="s">
        <v>1229</v>
      </c>
      <c r="I310" s="28">
        <f>IFERROR((#REF!/1.1-H310)/G310*100,0)</f>
        <v>0</v>
      </c>
      <c r="J310" s="28" t="str">
        <f>IF(Таблица1[[#This Row],[Фактическая розничная надбавка,          %]]&gt;P310,"Нарушение","В пределах нормы")</f>
        <v>В пределах нормы</v>
      </c>
      <c r="K310" s="7">
        <v>0</v>
      </c>
      <c r="L310" s="1">
        <v>0</v>
      </c>
      <c r="M310" s="31">
        <v>4602424000169</v>
      </c>
      <c r="N310" s="8" t="str">
        <f>IF(I310&gt;P310,"Нарушение","В пределах нормы")</f>
        <v>В пределах нормы</v>
      </c>
      <c r="O310" s="9" t="e">
        <f>IF(#REF!&gt;(#REF!*1.15),"Нарушение","В пределах нормы")</f>
        <v>#REF!</v>
      </c>
      <c r="P310" s="10">
        <v>25</v>
      </c>
      <c r="HSO310" s="3">
        <v>0</v>
      </c>
    </row>
    <row r="311" spans="1:16 5917:5917" ht="75" customHeight="1">
      <c r="A311" s="29">
        <v>307</v>
      </c>
      <c r="B311" s="24" t="s">
        <v>738</v>
      </c>
      <c r="C311" s="4" t="s">
        <v>739</v>
      </c>
      <c r="D311" s="4" t="s">
        <v>740</v>
      </c>
      <c r="E311" s="5">
        <v>30</v>
      </c>
      <c r="F311" s="6">
        <v>159.61000000000001</v>
      </c>
      <c r="G311" s="28"/>
      <c r="H311" s="28"/>
      <c r="I311" s="28"/>
      <c r="J311" s="28" t="str">
        <f>IF(Таблица1[[#This Row],[Фактическая розничная надбавка,          %]]&gt;P311,"Нарушение","В пределах нормы")</f>
        <v>В пределах нормы</v>
      </c>
      <c r="K311" s="7">
        <v>234.5</v>
      </c>
      <c r="L311" s="1">
        <v>212</v>
      </c>
      <c r="M311" s="31">
        <v>4022536645872</v>
      </c>
      <c r="N311" s="8" t="str">
        <f>IF(I311&gt;P311,"Нарушение","В пределах нормы")</f>
        <v>В пределах нормы</v>
      </c>
      <c r="O311" s="9" t="e">
        <f>IF(#REF!&gt;(#REF!*1.15),"Нарушение","В пределах нормы")</f>
        <v>#REF!</v>
      </c>
      <c r="P311" s="10">
        <v>22</v>
      </c>
      <c r="HSO311" s="3">
        <v>207.81470833333333</v>
      </c>
    </row>
    <row r="312" spans="1:16 5917:5917" ht="75" customHeight="1">
      <c r="A312" s="30">
        <v>308</v>
      </c>
      <c r="B312" s="24" t="s">
        <v>738</v>
      </c>
      <c r="C312" s="4" t="s">
        <v>741</v>
      </c>
      <c r="D312" s="4" t="s">
        <v>740</v>
      </c>
      <c r="E312" s="5">
        <v>50</v>
      </c>
      <c r="F312" s="6">
        <v>236.56</v>
      </c>
      <c r="G312" s="28">
        <v>236.32</v>
      </c>
      <c r="H312" s="28">
        <v>271.76799999999997</v>
      </c>
      <c r="I312" s="28">
        <f>IFERROR((#REF!/1.1-H312)/G312*100,0)</f>
        <v>0</v>
      </c>
      <c r="J312" s="28" t="str">
        <f>IF(Таблица1[[#This Row],[Фактическая розничная надбавка,          %]]&gt;P312,"Нарушение","В пределах нормы")</f>
        <v>В пределах нормы</v>
      </c>
      <c r="K312" s="7">
        <v>356</v>
      </c>
      <c r="L312" s="1">
        <v>315</v>
      </c>
      <c r="M312" s="31">
        <v>4022536645889</v>
      </c>
      <c r="N312" s="8" t="str">
        <f>IF(I312&gt;P312,"Нарушение","В пределах нормы")</f>
        <v>В пределах нормы</v>
      </c>
      <c r="O312" s="9" t="e">
        <f>IF(#REF!&gt;(#REF!*1.15),"Нарушение","В пределах нормы")</f>
        <v>#REF!</v>
      </c>
      <c r="P312" s="10">
        <v>22</v>
      </c>
      <c r="HSO312" s="3">
        <v>323.39428571428573</v>
      </c>
    </row>
    <row r="313" spans="1:16 5917:5917" ht="75" customHeight="1">
      <c r="A313" s="29">
        <v>309</v>
      </c>
      <c r="B313" s="24" t="s">
        <v>738</v>
      </c>
      <c r="C313" s="4" t="s">
        <v>742</v>
      </c>
      <c r="D313" s="4" t="s">
        <v>740</v>
      </c>
      <c r="E313" s="5">
        <v>30</v>
      </c>
      <c r="F313" s="6">
        <v>238.96</v>
      </c>
      <c r="G313" s="28">
        <v>238.74</v>
      </c>
      <c r="H313" s="28">
        <v>274.55099999999999</v>
      </c>
      <c r="I313" s="28">
        <f>IFERROR((#REF!/1.1-H313)/G313*100,0)</f>
        <v>0</v>
      </c>
      <c r="J313" s="28" t="str">
        <f>IF(Таблица1[[#This Row],[Фактическая розничная надбавка,          %]]&gt;P313,"Нарушение","В пределах нормы")</f>
        <v>В пределах нормы</v>
      </c>
      <c r="K313" s="7">
        <v>355</v>
      </c>
      <c r="L313" s="1">
        <v>310.95</v>
      </c>
      <c r="M313" s="31">
        <v>4022536645902</v>
      </c>
      <c r="N313" s="8" t="str">
        <f>IF(I313&gt;P313,"Нарушение","В пределах нормы")</f>
        <v>В пределах нормы</v>
      </c>
      <c r="O313" s="9" t="e">
        <f>IF(#REF!&gt;(#REF!*1.15),"Нарушение","В пределах нормы")</f>
        <v>#REF!</v>
      </c>
      <c r="P313" s="10">
        <v>22</v>
      </c>
      <c r="HSO313" s="3">
        <v>313.025125</v>
      </c>
    </row>
    <row r="314" spans="1:16 5917:5917" ht="75" customHeight="1">
      <c r="A314" s="29">
        <v>310</v>
      </c>
      <c r="B314" s="24" t="s">
        <v>738</v>
      </c>
      <c r="C314" s="4" t="s">
        <v>743</v>
      </c>
      <c r="D314" s="4" t="s">
        <v>740</v>
      </c>
      <c r="E314" s="5">
        <v>50</v>
      </c>
      <c r="F314" s="6">
        <v>392.1</v>
      </c>
      <c r="G314" s="28" t="s">
        <v>1229</v>
      </c>
      <c r="H314" s="28" t="s">
        <v>1229</v>
      </c>
      <c r="I314" s="28">
        <f>IFERROR((#REF!/1.1-H314)/G314*100,0)</f>
        <v>0</v>
      </c>
      <c r="J314" s="28" t="str">
        <f>IF(Таблица1[[#This Row],[Фактическая розничная надбавка,          %]]&gt;P314,"Нарушение","В пределах нормы")</f>
        <v>В пределах нормы</v>
      </c>
      <c r="K314" s="7">
        <v>581.5</v>
      </c>
      <c r="L314" s="1">
        <v>503.76</v>
      </c>
      <c r="M314" s="31">
        <v>4022536645919</v>
      </c>
      <c r="N314" s="8" t="str">
        <f>IF(I314&gt;P314,"Нарушение","В пределах нормы")</f>
        <v>В пределах нормы</v>
      </c>
      <c r="O314" s="9" t="e">
        <f>IF(#REF!&gt;(#REF!*1.15),"Нарушение","В пределах нормы")</f>
        <v>#REF!</v>
      </c>
      <c r="P314" s="10">
        <v>22</v>
      </c>
      <c r="HSO314" s="3">
        <v>501.01753333333335</v>
      </c>
    </row>
    <row r="315" spans="1:16 5917:5917" ht="75" customHeight="1">
      <c r="A315" s="30">
        <v>311</v>
      </c>
      <c r="B315" s="24" t="s">
        <v>744</v>
      </c>
      <c r="C315" s="4" t="s">
        <v>745</v>
      </c>
      <c r="D315" s="4" t="s">
        <v>740</v>
      </c>
      <c r="E315" s="5">
        <v>30</v>
      </c>
      <c r="F315" s="6">
        <v>122.34</v>
      </c>
      <c r="G315" s="28">
        <v>122.24</v>
      </c>
      <c r="H315" s="28">
        <v>140.57599999999999</v>
      </c>
      <c r="I315" s="28">
        <f>IFERROR((#REF!/1.1-H315)/G315*100,0)</f>
        <v>0</v>
      </c>
      <c r="J315" s="28" t="str">
        <f>IF(Таблица1[[#This Row],[Фактическая розничная надбавка,          %]]&gt;P315,"Нарушение","В пределах нормы")</f>
        <v>В пределах нормы</v>
      </c>
      <c r="K315" s="7">
        <v>184</v>
      </c>
      <c r="L315" s="1">
        <v>158.36000000000001</v>
      </c>
      <c r="M315" s="31">
        <v>4022536872728</v>
      </c>
      <c r="N315" s="8" t="str">
        <f>IF(I315&gt;P315,"Нарушение","В пределах нормы")</f>
        <v>В пределах нормы</v>
      </c>
      <c r="O315" s="9" t="e">
        <f>IF(#REF!&gt;(#REF!*1.15),"Нарушение","В пределах нормы")</f>
        <v>#REF!</v>
      </c>
      <c r="P315" s="10">
        <v>22</v>
      </c>
      <c r="HSO315" s="3">
        <v>161.26432142857144</v>
      </c>
    </row>
    <row r="316" spans="1:16 5917:5917" ht="135">
      <c r="A316" s="29">
        <v>312</v>
      </c>
      <c r="B316" s="24" t="s">
        <v>746</v>
      </c>
      <c r="C316" s="4" t="s">
        <v>747</v>
      </c>
      <c r="D316" s="4" t="s">
        <v>748</v>
      </c>
      <c r="E316" s="5">
        <v>56</v>
      </c>
      <c r="F316" s="6">
        <v>859.83</v>
      </c>
      <c r="G316" s="28" t="s">
        <v>1229</v>
      </c>
      <c r="H316" s="28" t="s">
        <v>1229</v>
      </c>
      <c r="I316" s="28">
        <f>IFERROR((#REF!/1.1-H316)/G316*100,0)</f>
        <v>0</v>
      </c>
      <c r="J316" s="28" t="str">
        <f>IF(Таблица1[[#This Row],[Фактическая розничная надбавка,          %]]&gt;P316,"Нарушение","В пределах нормы")</f>
        <v>В пределах нормы</v>
      </c>
      <c r="K316" s="7">
        <v>1172.5</v>
      </c>
      <c r="L316" s="1">
        <v>0</v>
      </c>
      <c r="M316" s="31">
        <v>4607159860118</v>
      </c>
      <c r="N316" s="8" t="str">
        <f>IF(I316&gt;P316,"Нарушение","В пределах нормы")</f>
        <v>В пределах нормы</v>
      </c>
      <c r="O316" s="9" t="e">
        <f>IF(#REF!&gt;(#REF!*1.15),"Нарушение","В пределах нормы")</f>
        <v>#REF!</v>
      </c>
      <c r="P316" s="10">
        <v>16</v>
      </c>
      <c r="HSO316" s="3">
        <v>1041.8090714285713</v>
      </c>
    </row>
    <row r="317" spans="1:16 5917:5917" ht="90">
      <c r="A317" s="29">
        <v>313</v>
      </c>
      <c r="B317" s="24" t="s">
        <v>746</v>
      </c>
      <c r="C317" s="4" t="s">
        <v>749</v>
      </c>
      <c r="D317" s="4" t="s">
        <v>295</v>
      </c>
      <c r="E317" s="5">
        <v>56</v>
      </c>
      <c r="F317" s="6">
        <v>853.5</v>
      </c>
      <c r="G317" s="28">
        <v>957.63</v>
      </c>
      <c r="H317" s="28">
        <v>1101.2745</v>
      </c>
      <c r="I317" s="28">
        <f>IFERROR((#REF!/1.1-H317)/G317*100,0)</f>
        <v>0</v>
      </c>
      <c r="J317" s="28" t="str">
        <f>IF(Таблица1[[#This Row],[Фактическая розничная надбавка,          %]]&gt;P317,"Нарушение","В пределах нормы")</f>
        <v>В пределах нормы</v>
      </c>
      <c r="K317" s="7">
        <v>1325</v>
      </c>
      <c r="L317" s="1">
        <v>1131.19</v>
      </c>
      <c r="M317" s="31">
        <v>4607159861320</v>
      </c>
      <c r="N317" s="8" t="str">
        <f>IF(I317&gt;P317,"Нарушение","В пределах нормы")</f>
        <v>В пределах нормы</v>
      </c>
      <c r="O317" s="9" t="e">
        <f>IF(#REF!&gt;(#REF!*1.15),"Нарушение","В пределах нормы")</f>
        <v>#REF!</v>
      </c>
      <c r="P317" s="10">
        <v>16</v>
      </c>
      <c r="HSO317" s="3">
        <v>1175.1074736842104</v>
      </c>
    </row>
    <row r="318" spans="1:16 5917:5917" ht="60" customHeight="1">
      <c r="A318" s="30">
        <v>314</v>
      </c>
      <c r="B318" s="24" t="s">
        <v>750</v>
      </c>
      <c r="C318" s="4" t="s">
        <v>485</v>
      </c>
      <c r="D318" s="4" t="s">
        <v>225</v>
      </c>
      <c r="E318" s="5">
        <v>50</v>
      </c>
      <c r="F318" s="6">
        <v>218.16</v>
      </c>
      <c r="G318" s="28" t="s">
        <v>1229</v>
      </c>
      <c r="H318" s="28" t="s">
        <v>1229</v>
      </c>
      <c r="I318" s="28">
        <f>IFERROR((#REF!/1.1-H318)/G318*100,0)</f>
        <v>0</v>
      </c>
      <c r="J318" s="28" t="str">
        <f>IF(Таблица1[[#This Row],[Фактическая розничная надбавка,          %]]&gt;P318,"Нарушение","В пределах нормы")</f>
        <v>В пределах нормы</v>
      </c>
      <c r="K318" s="7">
        <v>284</v>
      </c>
      <c r="L318" s="1">
        <v>0</v>
      </c>
      <c r="M318" s="31">
        <v>4013054000847</v>
      </c>
      <c r="N318" s="8" t="str">
        <f>IF(I318&gt;P318,"Нарушение","В пределах нормы")</f>
        <v>В пределах нормы</v>
      </c>
      <c r="O318" s="9" t="e">
        <f>IF(#REF!&gt;(#REF!*1.15),"Нарушение","В пределах нормы")</f>
        <v>#REF!</v>
      </c>
      <c r="P318" s="10">
        <v>22</v>
      </c>
      <c r="HSO318" s="3">
        <v>205.41428571428574</v>
      </c>
    </row>
    <row r="319" spans="1:16 5917:5917" ht="60" customHeight="1">
      <c r="A319" s="29">
        <v>315</v>
      </c>
      <c r="B319" s="24" t="s">
        <v>30</v>
      </c>
      <c r="C319" s="4" t="s">
        <v>174</v>
      </c>
      <c r="D319" s="4" t="s">
        <v>225</v>
      </c>
      <c r="E319" s="5">
        <v>50</v>
      </c>
      <c r="F319" s="6">
        <v>169.93</v>
      </c>
      <c r="G319" s="28" t="s">
        <v>1229</v>
      </c>
      <c r="H319" s="28" t="s">
        <v>1229</v>
      </c>
      <c r="I319" s="28">
        <f>IFERROR((#REF!/1.1-H319)/G319*100,0)</f>
        <v>0</v>
      </c>
      <c r="J319" s="28" t="str">
        <f>IF(Таблица1[[#This Row],[Фактическая розничная надбавка,          %]]&gt;P319,"Нарушение","В пределах нормы")</f>
        <v>В пределах нормы</v>
      </c>
      <c r="K319" s="7">
        <v>170.6</v>
      </c>
      <c r="L319" s="1">
        <v>0</v>
      </c>
      <c r="M319" s="31">
        <v>4013054000854</v>
      </c>
      <c r="N319" s="8" t="str">
        <f>IF(I319&gt;P319,"Нарушение","В пределах нормы")</f>
        <v>В пределах нормы</v>
      </c>
      <c r="O319" s="9" t="e">
        <f>IF(#REF!&gt;(#REF!*1.15),"Нарушение","В пределах нормы")</f>
        <v>#REF!</v>
      </c>
      <c r="P319" s="10">
        <v>22</v>
      </c>
      <c r="HSO319" s="3">
        <v>147.07499999999999</v>
      </c>
    </row>
    <row r="320" spans="1:16 5917:5917" ht="90">
      <c r="A320" s="29">
        <v>316</v>
      </c>
      <c r="B320" s="24" t="s">
        <v>154</v>
      </c>
      <c r="C320" s="4" t="s">
        <v>751</v>
      </c>
      <c r="D320" s="4" t="s">
        <v>752</v>
      </c>
      <c r="E320" s="5">
        <v>6</v>
      </c>
      <c r="F320" s="6">
        <v>252.08</v>
      </c>
      <c r="G320" s="28" t="s">
        <v>1229</v>
      </c>
      <c r="H320" s="28" t="s">
        <v>1229</v>
      </c>
      <c r="I320" s="28">
        <f>IFERROR((#REF!/1.1-H320)/G320*100,0)</f>
        <v>0</v>
      </c>
      <c r="J320" s="28" t="str">
        <f>IF(Таблица1[[#This Row],[Фактическая розничная надбавка,          %]]&gt;P320,"Нарушение","В пределах нормы")</f>
        <v>В пределах нормы</v>
      </c>
      <c r="K320" s="7">
        <v>378</v>
      </c>
      <c r="L320" s="1">
        <v>0</v>
      </c>
      <c r="M320" s="31">
        <v>3582910000051</v>
      </c>
      <c r="N320" s="8" t="str">
        <f>IF(I320&gt;P320,"Нарушение","В пределах нормы")</f>
        <v>В пределах нормы</v>
      </c>
      <c r="O320" s="9" t="e">
        <f>IF(#REF!&gt;(#REF!*1.15),"Нарушение","В пределах нормы")</f>
        <v>#REF!</v>
      </c>
      <c r="P320" s="10">
        <v>22</v>
      </c>
      <c r="HSO320" s="3">
        <v>289.26</v>
      </c>
    </row>
    <row r="321" spans="1:16 5917:5917" ht="90" customHeight="1">
      <c r="A321" s="30">
        <v>317</v>
      </c>
      <c r="B321" s="24" t="s">
        <v>154</v>
      </c>
      <c r="C321" s="4" t="s">
        <v>79</v>
      </c>
      <c r="D321" s="4" t="s">
        <v>753</v>
      </c>
      <c r="E321" s="5">
        <v>30</v>
      </c>
      <c r="F321" s="6">
        <v>230.72</v>
      </c>
      <c r="G321" s="28">
        <v>230.4</v>
      </c>
      <c r="H321" s="28">
        <v>264.95999999999998</v>
      </c>
      <c r="I321" s="28">
        <f>IFERROR((#REF!/1.1-H321)/G321*100,0)</f>
        <v>0</v>
      </c>
      <c r="J321" s="28" t="str">
        <f>IF(Таблица1[[#This Row],[Фактическая розничная надбавка,          %]]&gt;P321,"Нарушение","В пределах нормы")</f>
        <v>В пределах нормы</v>
      </c>
      <c r="K321" s="7">
        <v>339</v>
      </c>
      <c r="L321" s="1">
        <v>298</v>
      </c>
      <c r="M321" s="31">
        <v>3582910022183</v>
      </c>
      <c r="N321" s="8" t="str">
        <f>IF(I321&gt;P321,"Нарушение","В пределах нормы")</f>
        <v>В пределах нормы</v>
      </c>
      <c r="O321" s="9" t="e">
        <f>IF(#REF!&gt;(#REF!*1.15),"Нарушение","В пределах нормы")</f>
        <v>#REF!</v>
      </c>
      <c r="P321" s="10">
        <v>22</v>
      </c>
      <c r="HSO321" s="3">
        <v>306.23560714285713</v>
      </c>
    </row>
    <row r="322" spans="1:16 5917:5917" ht="105" customHeight="1">
      <c r="A322" s="29">
        <v>318</v>
      </c>
      <c r="B322" s="24" t="s">
        <v>25</v>
      </c>
      <c r="C322" s="4" t="s">
        <v>754</v>
      </c>
      <c r="D322" s="4" t="s">
        <v>755</v>
      </c>
      <c r="E322" s="5">
        <v>50</v>
      </c>
      <c r="F322" s="6">
        <v>50.08</v>
      </c>
      <c r="G322" s="28">
        <v>49.92</v>
      </c>
      <c r="H322" s="28">
        <v>57.407999999999994</v>
      </c>
      <c r="I322" s="28">
        <f>IFERROR((#REF!/1.1-H322)/G322*100,0)</f>
        <v>0</v>
      </c>
      <c r="J322" s="28" t="str">
        <f>IF(Таблица1[[#This Row],[Фактическая розничная надбавка,          %]]&gt;P322,"Нарушение","В пределах нормы")</f>
        <v>В пределах нормы</v>
      </c>
      <c r="K322" s="7">
        <v>75</v>
      </c>
      <c r="L322" s="1">
        <v>0</v>
      </c>
      <c r="M322" s="31">
        <v>4043589000159</v>
      </c>
      <c r="N322" s="8" t="str">
        <f>IF(I322&gt;P322,"Нарушение","В пределах нормы")</f>
        <v>В пределах нормы</v>
      </c>
      <c r="O322" s="9" t="e">
        <f>IF(#REF!&gt;(#REF!*1.15),"Нарушение","В пределах нормы")</f>
        <v>#REF!</v>
      </c>
      <c r="P322" s="10">
        <v>22</v>
      </c>
      <c r="HSO322" s="3">
        <v>71.100000000000009</v>
      </c>
    </row>
    <row r="323" spans="1:16 5917:5917" ht="105" customHeight="1">
      <c r="A323" s="29">
        <v>319</v>
      </c>
      <c r="B323" s="24" t="s">
        <v>25</v>
      </c>
      <c r="C323" s="4" t="s">
        <v>39</v>
      </c>
      <c r="D323" s="4" t="s">
        <v>756</v>
      </c>
      <c r="E323" s="5">
        <v>100</v>
      </c>
      <c r="F323" s="6">
        <v>94.86</v>
      </c>
      <c r="G323" s="28" t="s">
        <v>1229</v>
      </c>
      <c r="H323" s="28" t="s">
        <v>1229</v>
      </c>
      <c r="I323" s="28">
        <f>IFERROR((#REF!/1.1-H323)/G323*100,0)</f>
        <v>0</v>
      </c>
      <c r="J323" s="28" t="str">
        <f>IF(Таблица1[[#This Row],[Фактическая розничная надбавка,          %]]&gt;P323,"Нарушение","В пределах нормы")</f>
        <v>В пределах нормы</v>
      </c>
      <c r="K323" s="7">
        <v>137.5</v>
      </c>
      <c r="L323" s="1">
        <v>0</v>
      </c>
      <c r="M323" s="31">
        <v>4043589000166</v>
      </c>
      <c r="N323" s="8" t="str">
        <f>IF(I323&gt;P323,"Нарушение","В пределах нормы")</f>
        <v>В пределах нормы</v>
      </c>
      <c r="O323" s="9" t="e">
        <f>IF(#REF!&gt;(#REF!*1.15),"Нарушение","В пределах нормы")</f>
        <v>#REF!</v>
      </c>
      <c r="P323" s="10">
        <v>22</v>
      </c>
      <c r="HSO323" s="3">
        <v>104.28399999999999</v>
      </c>
    </row>
    <row r="324" spans="1:16 5917:5917" ht="60">
      <c r="A324" s="30">
        <v>320</v>
      </c>
      <c r="B324" s="24" t="s">
        <v>757</v>
      </c>
      <c r="C324" s="4" t="s">
        <v>758</v>
      </c>
      <c r="D324" s="4" t="s">
        <v>205</v>
      </c>
      <c r="E324" s="5">
        <v>30</v>
      </c>
      <c r="F324" s="6">
        <v>269.44</v>
      </c>
      <c r="G324" s="28" t="s">
        <v>1229</v>
      </c>
      <c r="H324" s="28" t="s">
        <v>1229</v>
      </c>
      <c r="I324" s="28">
        <f>IFERROR((#REF!/1.1-H324)/G324*100,0)</f>
        <v>0</v>
      </c>
      <c r="J324" s="28" t="str">
        <f>IF(Таблица1[[#This Row],[Фактическая розничная надбавка,          %]]&gt;P324,"Нарушение","В пределах нормы")</f>
        <v>В пределах нормы</v>
      </c>
      <c r="K324" s="7">
        <v>397</v>
      </c>
      <c r="L324" s="1">
        <v>339</v>
      </c>
      <c r="M324" s="31">
        <v>3838989563035</v>
      </c>
      <c r="N324" s="8" t="str">
        <f>IF(I324&gt;P324,"Нарушение","В пределах нормы")</f>
        <v>В пределах нормы</v>
      </c>
      <c r="O324" s="9" t="e">
        <f>IF(#REF!&gt;(#REF!*1.15),"Нарушение","В пределах нормы")</f>
        <v>#REF!</v>
      </c>
      <c r="P324" s="10">
        <v>22</v>
      </c>
      <c r="HSO324" s="3">
        <v>341.73009999999999</v>
      </c>
    </row>
    <row r="325" spans="1:16 5917:5917" ht="60" customHeight="1">
      <c r="A325" s="29">
        <v>321</v>
      </c>
      <c r="B325" s="24" t="s">
        <v>757</v>
      </c>
      <c r="C325" s="4" t="s">
        <v>704</v>
      </c>
      <c r="D325" s="4" t="s">
        <v>205</v>
      </c>
      <c r="E325" s="5">
        <v>30</v>
      </c>
      <c r="F325" s="6">
        <v>304.83999999999997</v>
      </c>
      <c r="G325" s="28" t="s">
        <v>1229</v>
      </c>
      <c r="H325" s="28" t="s">
        <v>1229</v>
      </c>
      <c r="I325" s="28">
        <f>IFERROR((#REF!/1.1-H325)/G325*100,0)</f>
        <v>0</v>
      </c>
      <c r="J325" s="28" t="str">
        <f>IF(Таблица1[[#This Row],[Фактическая розничная надбавка,          %]]&gt;P325,"Нарушение","В пределах нормы")</f>
        <v>В пределах нормы</v>
      </c>
      <c r="K325" s="7">
        <v>451</v>
      </c>
      <c r="L325" s="1">
        <v>389.9</v>
      </c>
      <c r="M325" s="31">
        <v>3838989563042</v>
      </c>
      <c r="N325" s="8" t="str">
        <f>IF(I325&gt;P325,"Нарушение","В пределах нормы")</f>
        <v>В пределах нормы</v>
      </c>
      <c r="O325" s="9" t="e">
        <f>IF(#REF!&gt;(#REF!*1.15),"Нарушение","В пределах нормы")</f>
        <v>#REF!</v>
      </c>
      <c r="P325" s="10">
        <v>22</v>
      </c>
      <c r="HSO325" s="3">
        <v>374.1764705882353</v>
      </c>
    </row>
    <row r="326" spans="1:16 5917:5917" ht="105" customHeight="1">
      <c r="A326" s="29">
        <v>322</v>
      </c>
      <c r="B326" s="24" t="s">
        <v>57</v>
      </c>
      <c r="C326" s="4" t="s">
        <v>759</v>
      </c>
      <c r="D326" s="4" t="s">
        <v>760</v>
      </c>
      <c r="E326" s="5">
        <v>20</v>
      </c>
      <c r="F326" s="6">
        <v>211.13</v>
      </c>
      <c r="G326" s="28">
        <v>210.51</v>
      </c>
      <c r="H326" s="28">
        <v>242.08649999999997</v>
      </c>
      <c r="I326" s="28">
        <f>IFERROR((#REF!/1.1-H326)/G326*100,0)</f>
        <v>0</v>
      </c>
      <c r="J326" s="28" t="str">
        <f>IF(Таблица1[[#This Row],[Фактическая розничная надбавка,          %]]&gt;P326,"Нарушение","В пределах нормы")</f>
        <v>В пределах нормы</v>
      </c>
      <c r="K326" s="7">
        <v>317</v>
      </c>
      <c r="L326" s="1">
        <v>259</v>
      </c>
      <c r="M326" s="31">
        <v>4032128011329</v>
      </c>
      <c r="N326" s="8" t="str">
        <f>IF(I326&gt;P326,"Нарушение","В пределах нормы")</f>
        <v>В пределах нормы</v>
      </c>
      <c r="O326" s="9" t="e">
        <f>IF(#REF!&gt;(#REF!*1.15),"Нарушение","В пределах нормы")</f>
        <v>#REF!</v>
      </c>
      <c r="P326" s="10">
        <v>22</v>
      </c>
      <c r="HSO326" s="3">
        <v>270.78232142857144</v>
      </c>
    </row>
    <row r="327" spans="1:16 5917:5917" ht="105" customHeight="1">
      <c r="A327" s="30">
        <v>323</v>
      </c>
      <c r="B327" s="24" t="s">
        <v>761</v>
      </c>
      <c r="C327" s="4" t="s">
        <v>762</v>
      </c>
      <c r="D327" s="4" t="s">
        <v>760</v>
      </c>
      <c r="E327" s="5">
        <v>20</v>
      </c>
      <c r="F327" s="6">
        <v>419.18</v>
      </c>
      <c r="G327" s="28">
        <v>418.04</v>
      </c>
      <c r="H327" s="28">
        <v>480.74599999999998</v>
      </c>
      <c r="I327" s="28">
        <f>IFERROR((#REF!/1.1-H327)/G327*100,0)</f>
        <v>0</v>
      </c>
      <c r="J327" s="28" t="str">
        <f>IF(Таблица1[[#This Row],[Фактическая розничная надбавка,          %]]&gt;P327,"Нарушение","В пределах нормы")</f>
        <v>В пределах нормы</v>
      </c>
      <c r="K327" s="7">
        <v>619.5</v>
      </c>
      <c r="L327" s="1">
        <v>0</v>
      </c>
      <c r="M327" s="31">
        <v>4032128011343</v>
      </c>
      <c r="N327" s="8" t="str">
        <f>IF(I327&gt;P327,"Нарушение","В пределах нормы")</f>
        <v>В пределах нормы</v>
      </c>
      <c r="O327" s="9" t="e">
        <f>IF(#REF!&gt;(#REF!*1.15),"Нарушение","В пределах нормы")</f>
        <v>#REF!</v>
      </c>
      <c r="P327" s="10">
        <v>22</v>
      </c>
      <c r="HSO327" s="3">
        <v>558.98691304347824</v>
      </c>
    </row>
    <row r="328" spans="1:16 5917:5917" ht="75" customHeight="1">
      <c r="A328" s="29">
        <v>324</v>
      </c>
      <c r="B328" s="24" t="s">
        <v>247</v>
      </c>
      <c r="C328" s="4" t="s">
        <v>763</v>
      </c>
      <c r="D328" s="4" t="s">
        <v>764</v>
      </c>
      <c r="E328" s="5">
        <v>1</v>
      </c>
      <c r="F328" s="6">
        <v>16.63</v>
      </c>
      <c r="G328" s="28" t="s">
        <v>1229</v>
      </c>
      <c r="H328" s="28" t="s">
        <v>1229</v>
      </c>
      <c r="I328" s="28">
        <f>IFERROR((#REF!/1.1-H328)/G328*100,0)</f>
        <v>0</v>
      </c>
      <c r="J328" s="28" t="str">
        <f>IF(Таблица1[[#This Row],[Фактическая розничная надбавка,          %]]&gt;P328,"Нарушение","В пределах нормы")</f>
        <v>В пределах нормы</v>
      </c>
      <c r="K328" s="7">
        <v>26.5</v>
      </c>
      <c r="L328" s="1">
        <v>0</v>
      </c>
      <c r="M328" s="31">
        <v>4605095005563</v>
      </c>
      <c r="N328" s="8" t="str">
        <f>IF(I328&gt;P328,"Нарушение","В пределах нормы")</f>
        <v>В пределах нормы</v>
      </c>
      <c r="O328" s="9" t="e">
        <f>IF(#REF!&gt;(#REF!*1.15),"Нарушение","В пределах нормы")</f>
        <v>#REF!</v>
      </c>
      <c r="P328" s="10">
        <v>25</v>
      </c>
      <c r="HSO328" s="3">
        <v>22.595066666666664</v>
      </c>
    </row>
    <row r="329" spans="1:16 5917:5917" ht="60" customHeight="1">
      <c r="A329" s="29">
        <v>325</v>
      </c>
      <c r="B329" s="24" t="s">
        <v>247</v>
      </c>
      <c r="C329" s="4" t="s">
        <v>765</v>
      </c>
      <c r="D329" s="4" t="s">
        <v>766</v>
      </c>
      <c r="E329" s="5">
        <v>1</v>
      </c>
      <c r="F329" s="6">
        <v>16.63</v>
      </c>
      <c r="G329" s="28" t="s">
        <v>1229</v>
      </c>
      <c r="H329" s="28" t="s">
        <v>1229</v>
      </c>
      <c r="I329" s="28">
        <f>IFERROR((#REF!/1.1-H329)/G329*100,0)</f>
        <v>0</v>
      </c>
      <c r="J329" s="28" t="str">
        <f>IF(Таблица1[[#This Row],[Фактическая розничная надбавка,          %]]&gt;P329,"Нарушение","В пределах нормы")</f>
        <v>В пределах нормы</v>
      </c>
      <c r="K329" s="7">
        <v>58.5</v>
      </c>
      <c r="L329" s="1">
        <v>23</v>
      </c>
      <c r="M329" s="31">
        <v>4607083724241</v>
      </c>
      <c r="N329" s="8" t="str">
        <f>IF(I329&gt;P329,"Нарушение","В пределах нормы")</f>
        <v>В пределах нормы</v>
      </c>
      <c r="O329" s="9" t="e">
        <f>IF(#REF!&gt;(#REF!*1.15),"Нарушение","В пределах нормы")</f>
        <v>#REF!</v>
      </c>
      <c r="P329" s="10">
        <v>25</v>
      </c>
      <c r="HSO329" s="3">
        <v>25.08794117647059</v>
      </c>
    </row>
    <row r="330" spans="1:16 5917:5917" ht="75" customHeight="1">
      <c r="A330" s="30">
        <v>326</v>
      </c>
      <c r="B330" s="24" t="s">
        <v>767</v>
      </c>
      <c r="C330" s="4" t="s">
        <v>768</v>
      </c>
      <c r="D330" s="4" t="s">
        <v>769</v>
      </c>
      <c r="E330" s="5">
        <v>1</v>
      </c>
      <c r="F330" s="6">
        <v>115.5</v>
      </c>
      <c r="G330" s="28">
        <v>115.46</v>
      </c>
      <c r="H330" s="28">
        <v>132.779</v>
      </c>
      <c r="I330" s="28">
        <f>IFERROR((#REF!/1.1-H330)/G330*100,0)</f>
        <v>0</v>
      </c>
      <c r="J330" s="28" t="str">
        <f>IF(Таблица1[[#This Row],[Фактическая розничная надбавка,          %]]&gt;P330,"Нарушение","В пределах нормы")</f>
        <v>В пределах нормы</v>
      </c>
      <c r="K330" s="7">
        <v>170</v>
      </c>
      <c r="L330" s="1">
        <v>0</v>
      </c>
      <c r="M330" s="31">
        <v>7038319036192</v>
      </c>
      <c r="N330" s="8" t="str">
        <f>IF(I330&gt;P330,"Нарушение","В пределах нормы")</f>
        <v>В пределах нормы</v>
      </c>
      <c r="O330" s="9" t="e">
        <f>IF(#REF!&gt;(#REF!*1.15),"Нарушение","В пределах нормы")</f>
        <v>#REF!</v>
      </c>
      <c r="P330" s="10">
        <v>22</v>
      </c>
      <c r="HSO330" s="3">
        <v>164.51</v>
      </c>
    </row>
    <row r="331" spans="1:16 5917:5917" ht="75">
      <c r="A331" s="29">
        <v>327</v>
      </c>
      <c r="B331" s="24" t="s">
        <v>767</v>
      </c>
      <c r="C331" s="4" t="s">
        <v>770</v>
      </c>
      <c r="D331" s="4" t="s">
        <v>769</v>
      </c>
      <c r="E331" s="5">
        <v>1</v>
      </c>
      <c r="F331" s="6">
        <v>123.49</v>
      </c>
      <c r="G331" s="28" t="s">
        <v>1229</v>
      </c>
      <c r="H331" s="28" t="s">
        <v>1229</v>
      </c>
      <c r="I331" s="28">
        <f>IFERROR((#REF!/1.1-H331)/G331*100,0)</f>
        <v>0</v>
      </c>
      <c r="J331" s="28" t="str">
        <f>IF(Таблица1[[#This Row],[Фактическая розничная надбавка,          %]]&gt;P331,"Нарушение","В пределах нормы")</f>
        <v>В пределах нормы</v>
      </c>
      <c r="K331" s="7">
        <v>177.34</v>
      </c>
      <c r="L331" s="1">
        <v>0</v>
      </c>
      <c r="M331" s="31">
        <v>7038319036208</v>
      </c>
      <c r="N331" s="8" t="str">
        <f>IF(I331&gt;P331,"Нарушение","В пределах нормы")</f>
        <v>В пределах нормы</v>
      </c>
      <c r="O331" s="9" t="e">
        <f>IF(#REF!&gt;(#REF!*1.15),"Нарушение","В пределах нормы")</f>
        <v>#REF!</v>
      </c>
      <c r="P331" s="10">
        <v>22</v>
      </c>
      <c r="HSO331" s="3">
        <v>142.89000000000001</v>
      </c>
    </row>
    <row r="332" spans="1:16 5917:5917" ht="75">
      <c r="A332" s="29">
        <v>328</v>
      </c>
      <c r="B332" s="24" t="s">
        <v>88</v>
      </c>
      <c r="C332" s="4" t="s">
        <v>771</v>
      </c>
      <c r="D332" s="4" t="s">
        <v>772</v>
      </c>
      <c r="E332" s="5">
        <v>10</v>
      </c>
      <c r="F332" s="6">
        <v>62.46</v>
      </c>
      <c r="G332" s="28" t="s">
        <v>1229</v>
      </c>
      <c r="H332" s="28" t="s">
        <v>1229</v>
      </c>
      <c r="I332" s="28">
        <f>IFERROR((#REF!/1.1-H332)/G332*100,0)</f>
        <v>0</v>
      </c>
      <c r="J332" s="28" t="str">
        <f>IF(Таблица1[[#This Row],[Фактическая розничная надбавка,          %]]&gt;P332,"Нарушение","В пределах нормы")</f>
        <v>В пределах нормы</v>
      </c>
      <c r="K332" s="7">
        <v>89.5</v>
      </c>
      <c r="L332" s="1">
        <v>0</v>
      </c>
      <c r="M332" s="31">
        <v>3582910059851</v>
      </c>
      <c r="N332" s="8" t="str">
        <f>IF(I332&gt;P332,"Нарушение","В пределах нормы")</f>
        <v>В пределах нормы</v>
      </c>
      <c r="O332" s="9" t="e">
        <f>IF(#REF!&gt;(#REF!*1.15),"Нарушение","В пределах нормы")</f>
        <v>#REF!</v>
      </c>
      <c r="P332" s="10">
        <v>22</v>
      </c>
      <c r="HSO332" s="3">
        <v>77.657416666666677</v>
      </c>
    </row>
    <row r="333" spans="1:16 5917:5917" ht="45" customHeight="1">
      <c r="A333" s="30">
        <v>329</v>
      </c>
      <c r="B333" s="24" t="s">
        <v>88</v>
      </c>
      <c r="C333" s="4" t="s">
        <v>161</v>
      </c>
      <c r="D333" s="4" t="s">
        <v>163</v>
      </c>
      <c r="E333" s="5">
        <v>45</v>
      </c>
      <c r="F333" s="6">
        <v>33.53</v>
      </c>
      <c r="G333" s="28">
        <v>33.53</v>
      </c>
      <c r="H333" s="28">
        <v>38.5595</v>
      </c>
      <c r="I333" s="28">
        <f>IFERROR((#REF!/1.1-H333)/G333*100,0)</f>
        <v>0</v>
      </c>
      <c r="J333" s="28" t="str">
        <f>IF(Таблица1[[#This Row],[Фактическая розничная надбавка,          %]]&gt;P333,"Нарушение","В пределах нормы")</f>
        <v>В пределах нормы</v>
      </c>
      <c r="K333" s="7">
        <v>51</v>
      </c>
      <c r="L333" s="1">
        <v>46</v>
      </c>
      <c r="M333" s="31">
        <v>3582910066507</v>
      </c>
      <c r="N333" s="8" t="str">
        <f>IF(I333&gt;P333,"Нарушение","В пределах нормы")</f>
        <v>В пределах нормы</v>
      </c>
      <c r="O333" s="9" t="e">
        <f>IF(#REF!&gt;(#REF!*1.15),"Нарушение","В пределах нормы")</f>
        <v>#REF!</v>
      </c>
      <c r="P333" s="10">
        <v>25</v>
      </c>
      <c r="HSO333" s="3">
        <v>45.449523809523804</v>
      </c>
    </row>
    <row r="334" spans="1:16 5917:5917" ht="90" customHeight="1">
      <c r="A334" s="29">
        <v>330</v>
      </c>
      <c r="B334" s="24" t="s">
        <v>98</v>
      </c>
      <c r="C334" s="4" t="s">
        <v>773</v>
      </c>
      <c r="D334" s="4" t="s">
        <v>774</v>
      </c>
      <c r="E334" s="5">
        <v>20</v>
      </c>
      <c r="F334" s="6">
        <v>126.43</v>
      </c>
      <c r="G334" s="28">
        <v>125.91</v>
      </c>
      <c r="H334" s="28">
        <v>144.79649999999998</v>
      </c>
      <c r="I334" s="28">
        <f>IFERROR((#REF!/1.1-H334)/G334*100,0)</f>
        <v>0</v>
      </c>
      <c r="J334" s="28" t="str">
        <f>IF(Таблица1[[#This Row],[Фактическая розничная надбавка,          %]]&gt;P334,"Нарушение","В пределах нормы")</f>
        <v>В пределах нормы</v>
      </c>
      <c r="K334" s="7">
        <v>184</v>
      </c>
      <c r="L334" s="1">
        <v>156.5</v>
      </c>
      <c r="M334" s="31">
        <v>9006968003726</v>
      </c>
      <c r="N334" s="8" t="str">
        <f>IF(I334&gt;P334,"Нарушение","В пределах нормы")</f>
        <v>В пределах нормы</v>
      </c>
      <c r="O334" s="9" t="e">
        <f>IF(#REF!&gt;(#REF!*1.15),"Нарушение","В пределах нормы")</f>
        <v>#REF!</v>
      </c>
      <c r="P334" s="10">
        <v>22</v>
      </c>
      <c r="HSO334" s="3">
        <v>156.82075</v>
      </c>
    </row>
    <row r="335" spans="1:16 5917:5917" ht="90" customHeight="1">
      <c r="A335" s="29">
        <v>331</v>
      </c>
      <c r="B335" s="24" t="s">
        <v>98</v>
      </c>
      <c r="C335" s="4" t="s">
        <v>775</v>
      </c>
      <c r="D335" s="4" t="s">
        <v>274</v>
      </c>
      <c r="E335" s="5">
        <v>1</v>
      </c>
      <c r="F335" s="6">
        <v>204.26</v>
      </c>
      <c r="G335" s="28">
        <v>203.6</v>
      </c>
      <c r="H335" s="28">
        <v>234.14</v>
      </c>
      <c r="I335" s="28">
        <f>IFERROR((#REF!/1.1-H335)/G335*100,0)</f>
        <v>0</v>
      </c>
      <c r="J335" s="28" t="str">
        <f>IF(Таблица1[[#This Row],[Фактическая розничная надбавка,          %]]&gt;P335,"Нарушение","В пределах нормы")</f>
        <v>В пределах нормы</v>
      </c>
      <c r="K335" s="7">
        <v>288</v>
      </c>
      <c r="L335" s="1">
        <v>254.5</v>
      </c>
      <c r="M335" s="31">
        <v>9006968011479</v>
      </c>
      <c r="N335" s="8" t="str">
        <f>IF(I335&gt;P335,"Нарушение","В пределах нормы")</f>
        <v>В пределах нормы</v>
      </c>
      <c r="O335" s="9" t="e">
        <f>IF(#REF!&gt;(#REF!*1.15),"Нарушение","В пределах нормы")</f>
        <v>#REF!</v>
      </c>
      <c r="P335" s="10">
        <v>22</v>
      </c>
      <c r="HSO335" s="3">
        <v>262.28775999999993</v>
      </c>
    </row>
    <row r="336" spans="1:16 5917:5917" ht="75">
      <c r="A336" s="30">
        <v>332</v>
      </c>
      <c r="B336" s="24" t="s">
        <v>307</v>
      </c>
      <c r="C336" s="4" t="s">
        <v>308</v>
      </c>
      <c r="D336" s="4" t="s">
        <v>309</v>
      </c>
      <c r="E336" s="5">
        <v>20</v>
      </c>
      <c r="F336" s="6">
        <v>3270.07</v>
      </c>
      <c r="G336" s="28" t="s">
        <v>1229</v>
      </c>
      <c r="H336" s="28" t="s">
        <v>1229</v>
      </c>
      <c r="I336" s="28">
        <f>IFERROR((#REF!/1.1-H336)/G336*100,0)</f>
        <v>0</v>
      </c>
      <c r="J336" s="28" t="str">
        <f>IF(Таблица1[[#This Row],[Фактическая розничная надбавка,          %]]&gt;P336,"Нарушение","В пределах нормы")</f>
        <v>В пределах нормы</v>
      </c>
      <c r="K336" s="7">
        <v>0</v>
      </c>
      <c r="L336" s="1">
        <v>0</v>
      </c>
      <c r="M336" s="31">
        <v>4987170870618</v>
      </c>
      <c r="N336" s="8" t="str">
        <f>IF(I336&gt;P336,"Нарушение","В пределах нормы")</f>
        <v>В пределах нормы</v>
      </c>
      <c r="O336" s="9" t="e">
        <f>IF(#REF!&gt;(#REF!*1.15),"Нарушение","В пределах нормы")</f>
        <v>#REF!</v>
      </c>
      <c r="P336" s="10">
        <v>16</v>
      </c>
      <c r="HSO336" s="3">
        <v>0</v>
      </c>
    </row>
    <row r="337" spans="1:16 5917:5917" ht="75">
      <c r="A337" s="29">
        <v>333</v>
      </c>
      <c r="B337" s="24" t="s">
        <v>307</v>
      </c>
      <c r="C337" s="4" t="s">
        <v>776</v>
      </c>
      <c r="D337" s="4" t="s">
        <v>309</v>
      </c>
      <c r="E337" s="5">
        <v>10</v>
      </c>
      <c r="F337" s="6">
        <v>3235.12</v>
      </c>
      <c r="G337" s="28" t="s">
        <v>1229</v>
      </c>
      <c r="H337" s="28" t="s">
        <v>1229</v>
      </c>
      <c r="I337" s="28">
        <f>IFERROR((#REF!/1.1-H337)/G337*100,0)</f>
        <v>0</v>
      </c>
      <c r="J337" s="28" t="str">
        <f>IF(Таблица1[[#This Row],[Фактическая розничная надбавка,          %]]&gt;P337,"Нарушение","В пределах нормы")</f>
        <v>В пределах нормы</v>
      </c>
      <c r="K337" s="7">
        <v>0</v>
      </c>
      <c r="L337" s="1">
        <v>0</v>
      </c>
      <c r="M337" s="31">
        <v>4987170870717</v>
      </c>
      <c r="N337" s="8" t="str">
        <f>IF(I337&gt;P337,"Нарушение","В пределах нормы")</f>
        <v>В пределах нормы</v>
      </c>
      <c r="O337" s="9" t="e">
        <f>IF(#REF!&gt;(#REF!*1.15),"Нарушение","В пределах нормы")</f>
        <v>#REF!</v>
      </c>
      <c r="P337" s="10">
        <v>16</v>
      </c>
      <c r="HSO337" s="3">
        <v>0</v>
      </c>
    </row>
    <row r="338" spans="1:16 5917:5917" ht="60">
      <c r="A338" s="29">
        <v>334</v>
      </c>
      <c r="B338" s="24" t="s">
        <v>76</v>
      </c>
      <c r="C338" s="4" t="s">
        <v>777</v>
      </c>
      <c r="D338" s="4" t="s">
        <v>384</v>
      </c>
      <c r="E338" s="5">
        <v>10</v>
      </c>
      <c r="F338" s="6">
        <v>17.79</v>
      </c>
      <c r="G338" s="28" t="s">
        <v>1229</v>
      </c>
      <c r="H338" s="28" t="s">
        <v>1229</v>
      </c>
      <c r="I338" s="28">
        <f>IFERROR((#REF!/1.1-H338)/G338*100,0)</f>
        <v>0</v>
      </c>
      <c r="J338" s="28" t="str">
        <f>IF(Таблица1[[#This Row],[Фактическая розничная надбавка,          %]]&gt;P338,"Нарушение","В пределах нормы")</f>
        <v>В пределах нормы</v>
      </c>
      <c r="K338" s="7">
        <v>0</v>
      </c>
      <c r="L338" s="1">
        <v>0</v>
      </c>
      <c r="M338" s="31">
        <v>4602196002750</v>
      </c>
      <c r="N338" s="8" t="str">
        <f>IF(I338&gt;P338,"Нарушение","В пределах нормы")</f>
        <v>В пределах нормы</v>
      </c>
      <c r="O338" s="9" t="e">
        <f>IF(#REF!&gt;(#REF!*1.15),"Нарушение","В пределах нормы")</f>
        <v>#REF!</v>
      </c>
      <c r="P338" s="10">
        <v>25</v>
      </c>
      <c r="HSO338" s="3">
        <v>0</v>
      </c>
    </row>
    <row r="339" spans="1:16 5917:5917" ht="45">
      <c r="A339" s="30">
        <v>335</v>
      </c>
      <c r="B339" s="24" t="s">
        <v>76</v>
      </c>
      <c r="C339" s="4" t="s">
        <v>189</v>
      </c>
      <c r="D339" s="4" t="s">
        <v>169</v>
      </c>
      <c r="E339" s="5">
        <v>10</v>
      </c>
      <c r="F339" s="6">
        <v>10.97</v>
      </c>
      <c r="G339" s="28" t="s">
        <v>1229</v>
      </c>
      <c r="H339" s="28" t="s">
        <v>1229</v>
      </c>
      <c r="I339" s="28">
        <f>IFERROR((#REF!/1.1-H339)/G339*100,0)</f>
        <v>0</v>
      </c>
      <c r="J339" s="28" t="str">
        <f>IF(Таблица1[[#This Row],[Фактическая розничная надбавка,          %]]&gt;P339,"Нарушение","В пределах нормы")</f>
        <v>В пределах нормы</v>
      </c>
      <c r="K339" s="7">
        <v>0</v>
      </c>
      <c r="L339" s="1">
        <v>0</v>
      </c>
      <c r="M339" s="31">
        <v>4602424000459</v>
      </c>
      <c r="N339" s="8" t="str">
        <f>IF(I339&gt;P339,"Нарушение","В пределах нормы")</f>
        <v>В пределах нормы</v>
      </c>
      <c r="O339" s="9" t="e">
        <f>IF(#REF!&gt;(#REF!*1.15),"Нарушение","В пределах нормы")</f>
        <v>#REF!</v>
      </c>
      <c r="P339" s="10">
        <v>25</v>
      </c>
      <c r="HSO339" s="3">
        <v>0</v>
      </c>
    </row>
    <row r="340" spans="1:16 5917:5917" ht="63.75" customHeight="1">
      <c r="A340" s="29">
        <v>336</v>
      </c>
      <c r="B340" s="24" t="s">
        <v>778</v>
      </c>
      <c r="C340" s="4" t="s">
        <v>779</v>
      </c>
      <c r="D340" s="4" t="s">
        <v>780</v>
      </c>
      <c r="E340" s="5">
        <v>10</v>
      </c>
      <c r="F340" s="6">
        <v>160</v>
      </c>
      <c r="G340" s="28" t="s">
        <v>1229</v>
      </c>
      <c r="H340" s="28" t="s">
        <v>1229</v>
      </c>
      <c r="I340" s="28">
        <f>IFERROR((#REF!/1.1-H340)/G340*100,0)</f>
        <v>0</v>
      </c>
      <c r="J340" s="28" t="str">
        <f>IF(Таблица1[[#This Row],[Фактическая розничная надбавка,          %]]&gt;P340,"Нарушение","В пределах нормы")</f>
        <v>В пределах нормы</v>
      </c>
      <c r="K340" s="7">
        <v>236</v>
      </c>
      <c r="L340" s="1">
        <v>0</v>
      </c>
      <c r="M340" s="31">
        <v>4607141997921</v>
      </c>
      <c r="N340" s="8" t="str">
        <f>IF(I340&gt;P340,"Нарушение","В пределах нормы")</f>
        <v>В пределах нормы</v>
      </c>
      <c r="O340" s="9" t="e">
        <f>IF(#REF!&gt;(#REF!*1.15),"Нарушение","В пределах нормы")</f>
        <v>#REF!</v>
      </c>
      <c r="P340" s="10">
        <v>22</v>
      </c>
      <c r="HSO340" s="3">
        <v>118</v>
      </c>
    </row>
    <row r="341" spans="1:16 5917:5917" ht="62.25" customHeight="1">
      <c r="A341" s="29">
        <v>337</v>
      </c>
      <c r="B341" s="24" t="s">
        <v>778</v>
      </c>
      <c r="C341" s="4" t="s">
        <v>781</v>
      </c>
      <c r="D341" s="4" t="s">
        <v>780</v>
      </c>
      <c r="E341" s="5">
        <v>10</v>
      </c>
      <c r="F341" s="6">
        <v>320</v>
      </c>
      <c r="G341" s="28" t="s">
        <v>1229</v>
      </c>
      <c r="H341" s="28" t="s">
        <v>1229</v>
      </c>
      <c r="I341" s="28">
        <f>IFERROR((#REF!/1.1-H341)/G341*100,0)</f>
        <v>0</v>
      </c>
      <c r="J341" s="28" t="str">
        <f>IF(Таблица1[[#This Row],[Фактическая розничная надбавка,          %]]&gt;P341,"Нарушение","В пределах нормы")</f>
        <v>В пределах нормы</v>
      </c>
      <c r="K341" s="7">
        <v>431</v>
      </c>
      <c r="L341" s="1">
        <v>0</v>
      </c>
      <c r="M341" s="31">
        <v>4607141998003</v>
      </c>
      <c r="N341" s="8" t="str">
        <f>IF(I341&gt;P341,"Нарушение","В пределах нормы")</f>
        <v>В пределах нормы</v>
      </c>
      <c r="O341" s="9" t="e">
        <f>IF(#REF!&gt;(#REF!*1.15),"Нарушение","В пределах нормы")</f>
        <v>#REF!</v>
      </c>
      <c r="P341" s="10">
        <v>22</v>
      </c>
      <c r="HSO341" s="3">
        <v>143.66666666666666</v>
      </c>
    </row>
    <row r="342" spans="1:16 5917:5917" ht="165">
      <c r="A342" s="30">
        <v>338</v>
      </c>
      <c r="B342" s="24" t="s">
        <v>4</v>
      </c>
      <c r="C342" s="4" t="s">
        <v>782</v>
      </c>
      <c r="D342" s="4" t="s">
        <v>180</v>
      </c>
      <c r="E342" s="5">
        <v>1</v>
      </c>
      <c r="F342" s="6">
        <v>194.52</v>
      </c>
      <c r="G342" s="28" t="s">
        <v>1229</v>
      </c>
      <c r="H342" s="28" t="s">
        <v>1229</v>
      </c>
      <c r="I342" s="28">
        <f>IFERROR((#REF!/1.1-H342)/G342*100,0)</f>
        <v>0</v>
      </c>
      <c r="J342" s="28" t="str">
        <f>IF(Таблица1[[#This Row],[Фактическая розничная надбавка,          %]]&gt;P342,"Нарушение","В пределах нормы")</f>
        <v>В пределах нормы</v>
      </c>
      <c r="K342" s="7">
        <v>384</v>
      </c>
      <c r="L342" s="1">
        <v>0</v>
      </c>
      <c r="M342" s="31">
        <v>4601669003904</v>
      </c>
      <c r="N342" s="8" t="str">
        <f>IF(I342&gt;P342,"Нарушение","В пределах нормы")</f>
        <v>В пределах нормы</v>
      </c>
      <c r="O342" s="9" t="e">
        <f>IF(#REF!&gt;(#REF!*1.15),"Нарушение","В пределах нормы")</f>
        <v>#REF!</v>
      </c>
      <c r="P342" s="10">
        <v>22</v>
      </c>
      <c r="HSO342" s="3">
        <v>309.88571428571424</v>
      </c>
    </row>
    <row r="343" spans="1:16 5917:5917" ht="90">
      <c r="A343" s="29">
        <v>339</v>
      </c>
      <c r="B343" s="24" t="s">
        <v>4</v>
      </c>
      <c r="C343" s="4" t="s">
        <v>783</v>
      </c>
      <c r="D343" s="4" t="s">
        <v>169</v>
      </c>
      <c r="E343" s="5">
        <v>10</v>
      </c>
      <c r="F343" s="6">
        <v>23.22</v>
      </c>
      <c r="G343" s="28" t="s">
        <v>1229</v>
      </c>
      <c r="H343" s="28" t="s">
        <v>1229</v>
      </c>
      <c r="I343" s="28">
        <f>IFERROR((#REF!/1.1-H343)/G343*100,0)</f>
        <v>0</v>
      </c>
      <c r="J343" s="28" t="str">
        <f>IF(Таблица1[[#This Row],[Фактическая розничная надбавка,          %]]&gt;P343,"Нарушение","В пределах нормы")</f>
        <v>В пределах нормы</v>
      </c>
      <c r="K343" s="7">
        <v>0</v>
      </c>
      <c r="L343" s="1">
        <v>0</v>
      </c>
      <c r="M343" s="31">
        <v>4602424004501</v>
      </c>
      <c r="N343" s="8" t="str">
        <f>IF(I343&gt;P343,"Нарушение","В пределах нормы")</f>
        <v>В пределах нормы</v>
      </c>
      <c r="O343" s="9" t="e">
        <f>IF(#REF!&gt;(#REF!*1.15),"Нарушение","В пределах нормы")</f>
        <v>#REF!</v>
      </c>
      <c r="P343" s="10">
        <v>25</v>
      </c>
      <c r="HSO343" s="3">
        <v>0</v>
      </c>
    </row>
    <row r="344" spans="1:16 5917:5917" ht="75">
      <c r="A344" s="29">
        <v>340</v>
      </c>
      <c r="B344" s="24" t="s">
        <v>4</v>
      </c>
      <c r="C344" s="4" t="s">
        <v>784</v>
      </c>
      <c r="D344" s="4" t="s">
        <v>120</v>
      </c>
      <c r="E344" s="5">
        <v>10</v>
      </c>
      <c r="F344" s="6">
        <v>24.75</v>
      </c>
      <c r="G344" s="28" t="s">
        <v>1229</v>
      </c>
      <c r="H344" s="28" t="s">
        <v>1229</v>
      </c>
      <c r="I344" s="28">
        <f>IFERROR((#REF!/1.1-H344)/G344*100,0)</f>
        <v>0</v>
      </c>
      <c r="J344" s="28" t="str">
        <f>IF(Таблица1[[#This Row],[Фактическая розничная надбавка,          %]]&gt;P344,"Нарушение","В пределах нормы")</f>
        <v>В пределах нормы</v>
      </c>
      <c r="K344" s="7">
        <v>40.5</v>
      </c>
      <c r="L344" s="1">
        <v>0</v>
      </c>
      <c r="M344" s="31">
        <v>4602509013572</v>
      </c>
      <c r="N344" s="8" t="str">
        <f>IF(I344&gt;P344,"Нарушение","В пределах нормы")</f>
        <v>В пределах нормы</v>
      </c>
      <c r="O344" s="9" t="e">
        <f>IF(#REF!&gt;(#REF!*1.15),"Нарушение","В пределах нормы")</f>
        <v>#REF!</v>
      </c>
      <c r="P344" s="10">
        <v>25</v>
      </c>
      <c r="HSO344" s="3">
        <v>30.754000000000001</v>
      </c>
    </row>
    <row r="345" spans="1:16 5917:5917" ht="90">
      <c r="A345" s="30">
        <v>341</v>
      </c>
      <c r="B345" s="24" t="s">
        <v>4</v>
      </c>
      <c r="C345" s="4" t="s">
        <v>123</v>
      </c>
      <c r="D345" s="4" t="s">
        <v>195</v>
      </c>
      <c r="E345" s="5">
        <v>10</v>
      </c>
      <c r="F345" s="6">
        <v>24.7</v>
      </c>
      <c r="G345" s="28" t="s">
        <v>1229</v>
      </c>
      <c r="H345" s="28" t="s">
        <v>1229</v>
      </c>
      <c r="I345" s="28">
        <f>IFERROR((#REF!/1.1-H345)/G345*100,0)</f>
        <v>0</v>
      </c>
      <c r="J345" s="28" t="str">
        <f>IF(Таблица1[[#This Row],[Фактическая розничная надбавка,          %]]&gt;P345,"Нарушение","В пределах нормы")</f>
        <v>В пределах нормы</v>
      </c>
      <c r="K345" s="7">
        <v>0</v>
      </c>
      <c r="L345" s="1">
        <v>0</v>
      </c>
      <c r="M345" s="31">
        <v>4602824005832</v>
      </c>
      <c r="N345" s="8" t="str">
        <f>IF(I345&gt;P345,"Нарушение","В пределах нормы")</f>
        <v>В пределах нормы</v>
      </c>
      <c r="O345" s="9" t="e">
        <f>IF(#REF!&gt;(#REF!*1.15),"Нарушение","В пределах нормы")</f>
        <v>#REF!</v>
      </c>
      <c r="P345" s="10">
        <v>25</v>
      </c>
      <c r="HSO345" s="3">
        <v>0</v>
      </c>
    </row>
    <row r="346" spans="1:16 5917:5917" ht="105">
      <c r="A346" s="29">
        <v>342</v>
      </c>
      <c r="B346" s="24" t="s">
        <v>4</v>
      </c>
      <c r="C346" s="4" t="s">
        <v>785</v>
      </c>
      <c r="D346" s="4" t="s">
        <v>374</v>
      </c>
      <c r="E346" s="5">
        <v>10</v>
      </c>
      <c r="F346" s="6">
        <v>22.04</v>
      </c>
      <c r="G346" s="28" t="s">
        <v>1229</v>
      </c>
      <c r="H346" s="28" t="s">
        <v>1229</v>
      </c>
      <c r="I346" s="28">
        <f>IFERROR((#REF!/1.1-H346)/G346*100,0)</f>
        <v>0</v>
      </c>
      <c r="J346" s="28" t="str">
        <f>IF(Таблица1[[#This Row],[Фактическая розничная надбавка,          %]]&gt;P346,"Нарушение","В пределах нормы")</f>
        <v>В пределах нормы</v>
      </c>
      <c r="K346" s="7">
        <v>0</v>
      </c>
      <c r="L346" s="1">
        <v>0</v>
      </c>
      <c r="M346" s="31">
        <v>4602824018856</v>
      </c>
      <c r="N346" s="8" t="str">
        <f>IF(I346&gt;P346,"Нарушение","В пределах нормы")</f>
        <v>В пределах нормы</v>
      </c>
      <c r="O346" s="9" t="e">
        <f>IF(#REF!&gt;(#REF!*1.15),"Нарушение","В пределах нормы")</f>
        <v>#REF!</v>
      </c>
      <c r="P346" s="10">
        <v>25</v>
      </c>
      <c r="HSO346" s="3">
        <v>0</v>
      </c>
    </row>
    <row r="347" spans="1:16 5917:5917" ht="105">
      <c r="A347" s="29">
        <v>343</v>
      </c>
      <c r="B347" s="24" t="s">
        <v>4</v>
      </c>
      <c r="C347" s="4" t="s">
        <v>786</v>
      </c>
      <c r="D347" s="4" t="s">
        <v>113</v>
      </c>
      <c r="E347" s="5">
        <v>10</v>
      </c>
      <c r="F347" s="6">
        <v>18.47</v>
      </c>
      <c r="G347" s="28" t="s">
        <v>1229</v>
      </c>
      <c r="H347" s="28" t="s">
        <v>1229</v>
      </c>
      <c r="I347" s="28">
        <f>IFERROR((#REF!/1.1-H347)/G347*100,0)</f>
        <v>0</v>
      </c>
      <c r="J347" s="28" t="str">
        <f>IF(Таблица1[[#This Row],[Фактическая розничная надбавка,          %]]&gt;P347,"Нарушение","В пределах нормы")</f>
        <v>В пределах нормы</v>
      </c>
      <c r="K347" s="7">
        <v>26.51</v>
      </c>
      <c r="L347" s="1">
        <v>0</v>
      </c>
      <c r="M347" s="31">
        <v>4810201008677</v>
      </c>
      <c r="N347" s="8" t="str">
        <f>IF(I347&gt;P347,"Нарушение","В пределах нормы")</f>
        <v>В пределах нормы</v>
      </c>
      <c r="O347" s="9" t="e">
        <f>IF(#REF!&gt;(#REF!*1.15),"Нарушение","В пределах нормы")</f>
        <v>#REF!</v>
      </c>
      <c r="P347" s="10">
        <v>25</v>
      </c>
      <c r="HSO347" s="3">
        <v>21.305222222222223</v>
      </c>
    </row>
    <row r="348" spans="1:16 5917:5917" ht="90">
      <c r="A348" s="30">
        <v>344</v>
      </c>
      <c r="B348" s="24" t="s">
        <v>5</v>
      </c>
      <c r="C348" s="4" t="s">
        <v>787</v>
      </c>
      <c r="D348" s="4" t="s">
        <v>195</v>
      </c>
      <c r="E348" s="5">
        <v>10</v>
      </c>
      <c r="F348" s="6">
        <v>13.79</v>
      </c>
      <c r="G348" s="28" t="s">
        <v>1229</v>
      </c>
      <c r="H348" s="28" t="s">
        <v>1229</v>
      </c>
      <c r="I348" s="28">
        <f>IFERROR((#REF!/1.1-H348)/G348*100,0)</f>
        <v>0</v>
      </c>
      <c r="J348" s="28" t="str">
        <f>IF(Таблица1[[#This Row],[Фактическая розничная надбавка,          %]]&gt;P348,"Нарушение","В пределах нормы")</f>
        <v>В пределах нормы</v>
      </c>
      <c r="K348" s="7">
        <v>0</v>
      </c>
      <c r="L348" s="1">
        <v>0</v>
      </c>
      <c r="M348" s="31">
        <v>4602824000288</v>
      </c>
      <c r="N348" s="8" t="str">
        <f>IF(I348&gt;P348,"Нарушение","В пределах нормы")</f>
        <v>В пределах нормы</v>
      </c>
      <c r="O348" s="9" t="e">
        <f>IF(#REF!&gt;(#REF!*1.15),"Нарушение","В пределах нормы")</f>
        <v>#REF!</v>
      </c>
      <c r="P348" s="10">
        <v>25</v>
      </c>
      <c r="HSO348" s="3">
        <v>0</v>
      </c>
    </row>
    <row r="349" spans="1:16 5917:5917" ht="120">
      <c r="A349" s="29">
        <v>345</v>
      </c>
      <c r="B349" s="24" t="s">
        <v>5</v>
      </c>
      <c r="C349" s="4" t="s">
        <v>788</v>
      </c>
      <c r="D349" s="4" t="s">
        <v>197</v>
      </c>
      <c r="E349" s="5">
        <v>10</v>
      </c>
      <c r="F349" s="6">
        <v>12.8</v>
      </c>
      <c r="G349" s="28" t="s">
        <v>1229</v>
      </c>
      <c r="H349" s="28" t="s">
        <v>1229</v>
      </c>
      <c r="I349" s="28">
        <f>IFERROR((#REF!/1.1-H349)/G349*100,0)</f>
        <v>0</v>
      </c>
      <c r="J349" s="28" t="str">
        <f>IF(Таблица1[[#This Row],[Фактическая розничная надбавка,          %]]&gt;P349,"Нарушение","В пределах нормы")</f>
        <v>В пределах нормы</v>
      </c>
      <c r="K349" s="7">
        <v>0</v>
      </c>
      <c r="L349" s="1">
        <v>0</v>
      </c>
      <c r="M349" s="31">
        <v>4602884001935</v>
      </c>
      <c r="N349" s="8" t="str">
        <f>IF(I349&gt;P349,"Нарушение","В пределах нормы")</f>
        <v>В пределах нормы</v>
      </c>
      <c r="O349" s="9" t="e">
        <f>IF(#REF!&gt;(#REF!*1.15),"Нарушение","В пределах нормы")</f>
        <v>#REF!</v>
      </c>
      <c r="P349" s="10">
        <v>25</v>
      </c>
      <c r="HSO349" s="3">
        <v>0</v>
      </c>
    </row>
    <row r="350" spans="1:16 5917:5917" ht="60">
      <c r="A350" s="29">
        <v>346</v>
      </c>
      <c r="B350" s="24" t="s">
        <v>789</v>
      </c>
      <c r="C350" s="4" t="s">
        <v>305</v>
      </c>
      <c r="D350" s="4" t="s">
        <v>181</v>
      </c>
      <c r="E350" s="5">
        <v>20</v>
      </c>
      <c r="F350" s="6">
        <v>71.44</v>
      </c>
      <c r="G350" s="28" t="s">
        <v>1229</v>
      </c>
      <c r="H350" s="28" t="s">
        <v>1229</v>
      </c>
      <c r="I350" s="28">
        <f>IFERROR((#REF!/1.1-H350)/G350*100,0)</f>
        <v>0</v>
      </c>
      <c r="J350" s="28" t="str">
        <f>IF(Таблица1[[#This Row],[Фактическая розничная надбавка,          %]]&gt;P350,"Нарушение","В пределах нормы")</f>
        <v>В пределах нормы</v>
      </c>
      <c r="K350" s="7">
        <v>53</v>
      </c>
      <c r="L350" s="1">
        <v>16</v>
      </c>
      <c r="M350" s="31">
        <v>4607027762278</v>
      </c>
      <c r="N350" s="8" t="str">
        <f>IF(I350&gt;P350,"Нарушение","В пределах нормы")</f>
        <v>В пределах нормы</v>
      </c>
      <c r="O350" s="9" t="e">
        <f>IF(#REF!&gt;(#REF!*1.15),"Нарушение","В пределах нормы")</f>
        <v>#REF!</v>
      </c>
      <c r="P350" s="10">
        <v>22</v>
      </c>
      <c r="HSO350" s="3">
        <v>42.329588235294118</v>
      </c>
    </row>
    <row r="351" spans="1:16 5917:5917" ht="60">
      <c r="A351" s="30">
        <v>347</v>
      </c>
      <c r="B351" s="24" t="s">
        <v>789</v>
      </c>
      <c r="C351" s="4" t="s">
        <v>354</v>
      </c>
      <c r="D351" s="4" t="s">
        <v>181</v>
      </c>
      <c r="E351" s="5">
        <v>30</v>
      </c>
      <c r="F351" s="6">
        <v>58</v>
      </c>
      <c r="G351" s="28">
        <v>43.64</v>
      </c>
      <c r="H351" s="28">
        <v>50.186</v>
      </c>
      <c r="I351" s="28">
        <f>IFERROR((#REF!/1.1-H351)/G351*100,0)</f>
        <v>0</v>
      </c>
      <c r="J351" s="28" t="str">
        <f>IF(Таблица1[[#This Row],[Фактическая розничная надбавка,          %]]&gt;P351,"Нарушение","В пределах нормы")</f>
        <v>В пределах нормы</v>
      </c>
      <c r="K351" s="7">
        <v>67</v>
      </c>
      <c r="L351" s="1">
        <v>22.5</v>
      </c>
      <c r="M351" s="31">
        <v>4607027763138</v>
      </c>
      <c r="N351" s="8" t="str">
        <f>IF(I351&gt;P351,"Нарушение","В пределах нормы")</f>
        <v>В пределах нормы</v>
      </c>
      <c r="O351" s="9" t="e">
        <f>IF(#REF!&gt;(#REF!*1.15),"Нарушение","В пределах нормы")</f>
        <v>#REF!</v>
      </c>
      <c r="P351" s="10">
        <v>22</v>
      </c>
      <c r="HSO351" s="3">
        <v>48.263681818181816</v>
      </c>
    </row>
    <row r="352" spans="1:16 5917:5917" ht="60">
      <c r="A352" s="29">
        <v>348</v>
      </c>
      <c r="B352" s="24" t="s">
        <v>789</v>
      </c>
      <c r="C352" s="4" t="s">
        <v>790</v>
      </c>
      <c r="D352" s="4" t="s">
        <v>181</v>
      </c>
      <c r="E352" s="5">
        <v>20</v>
      </c>
      <c r="F352" s="6">
        <v>116.42</v>
      </c>
      <c r="G352" s="28" t="s">
        <v>1229</v>
      </c>
      <c r="H352" s="28" t="s">
        <v>1229</v>
      </c>
      <c r="I352" s="28">
        <f>IFERROR((#REF!/1.1-H352)/G352*100,0)</f>
        <v>0</v>
      </c>
      <c r="J352" s="28" t="str">
        <f>IF(Таблица1[[#This Row],[Фактическая розничная надбавка,          %]]&gt;P352,"Нарушение","В пределах нормы")</f>
        <v>В пределах нормы</v>
      </c>
      <c r="K352" s="7">
        <v>99</v>
      </c>
      <c r="L352" s="1">
        <v>0</v>
      </c>
      <c r="M352" s="31">
        <v>4607027763145</v>
      </c>
      <c r="N352" s="8" t="str">
        <f>IF(I352&gt;P352,"Нарушение","В пределах нормы")</f>
        <v>В пределах нормы</v>
      </c>
      <c r="O352" s="9" t="e">
        <f>IF(#REF!&gt;(#REF!*1.15),"Нарушение","В пределах нормы")</f>
        <v>#REF!</v>
      </c>
      <c r="P352" s="10">
        <v>22</v>
      </c>
      <c r="HSO352" s="3">
        <v>81.8</v>
      </c>
    </row>
    <row r="353" spans="1:16 5917:5917" ht="60">
      <c r="A353" s="29">
        <v>349</v>
      </c>
      <c r="B353" s="24" t="s">
        <v>791</v>
      </c>
      <c r="C353" s="4" t="s">
        <v>792</v>
      </c>
      <c r="D353" s="4" t="s">
        <v>793</v>
      </c>
      <c r="E353" s="5">
        <v>14</v>
      </c>
      <c r="F353" s="6">
        <v>469.81</v>
      </c>
      <c r="G353" s="28" t="s">
        <v>1229</v>
      </c>
      <c r="H353" s="28" t="s">
        <v>1229</v>
      </c>
      <c r="I353" s="28">
        <f>IFERROR((#REF!/1.1-H353)/G353*100,0)</f>
        <v>0</v>
      </c>
      <c r="J353" s="28" t="str">
        <f>IF(Таблица1[[#This Row],[Фактическая розничная надбавка,          %]]&gt;P353,"Нарушение","В пределах нормы")</f>
        <v>В пределах нормы</v>
      </c>
      <c r="K353" s="7">
        <v>636.5</v>
      </c>
      <c r="L353" s="1">
        <v>0</v>
      </c>
      <c r="M353" s="31">
        <v>4034541003196</v>
      </c>
      <c r="N353" s="8" t="str">
        <f>IF(I353&gt;P353,"Нарушение","В пределах нормы")</f>
        <v>В пределах нормы</v>
      </c>
      <c r="O353" s="9" t="e">
        <f>IF(#REF!&gt;(#REF!*1.15),"Нарушение","В пределах нормы")</f>
        <v>#REF!</v>
      </c>
      <c r="P353" s="10">
        <v>22</v>
      </c>
      <c r="HSO353" s="3">
        <v>318.25</v>
      </c>
    </row>
    <row r="354" spans="1:16 5917:5917" ht="60">
      <c r="A354" s="30">
        <v>350</v>
      </c>
      <c r="B354" s="24" t="s">
        <v>791</v>
      </c>
      <c r="C354" s="4" t="s">
        <v>794</v>
      </c>
      <c r="D354" s="4" t="s">
        <v>793</v>
      </c>
      <c r="E354" s="5">
        <v>14</v>
      </c>
      <c r="F354" s="6">
        <v>822.49</v>
      </c>
      <c r="G354" s="28" t="s">
        <v>1229</v>
      </c>
      <c r="H354" s="28" t="s">
        <v>1229</v>
      </c>
      <c r="I354" s="28">
        <f>IFERROR((#REF!/1.1-H354)/G354*100,0)</f>
        <v>0</v>
      </c>
      <c r="J354" s="28" t="str">
        <f>IF(Таблица1[[#This Row],[Фактическая розничная надбавка,          %]]&gt;P354,"Нарушение","В пределах нормы")</f>
        <v>В пределах нормы</v>
      </c>
      <c r="K354" s="7">
        <v>1056</v>
      </c>
      <c r="L354" s="1">
        <v>0</v>
      </c>
      <c r="M354" s="31">
        <v>4034541003219</v>
      </c>
      <c r="N354" s="8" t="str">
        <f>IF(I354&gt;P354,"Нарушение","В пределах нормы")</f>
        <v>В пределах нормы</v>
      </c>
      <c r="O354" s="9" t="e">
        <f>IF(#REF!&gt;(#REF!*1.15),"Нарушение","В пределах нормы")</f>
        <v>#REF!</v>
      </c>
      <c r="P354" s="10">
        <v>16</v>
      </c>
      <c r="HSO354" s="3">
        <v>728.33333333333337</v>
      </c>
    </row>
    <row r="355" spans="1:16 5917:5917" ht="60">
      <c r="A355" s="29">
        <v>351</v>
      </c>
      <c r="B355" s="24" t="s">
        <v>791</v>
      </c>
      <c r="C355" s="4" t="s">
        <v>795</v>
      </c>
      <c r="D355" s="4" t="s">
        <v>793</v>
      </c>
      <c r="E355" s="5">
        <v>56</v>
      </c>
      <c r="F355" s="6">
        <v>1612.18</v>
      </c>
      <c r="G355" s="28" t="s">
        <v>1229</v>
      </c>
      <c r="H355" s="28" t="s">
        <v>1229</v>
      </c>
      <c r="I355" s="28">
        <f>IFERROR((#REF!/1.1-H355)/G355*100,0)</f>
        <v>0</v>
      </c>
      <c r="J355" s="28" t="str">
        <f>IF(Таблица1[[#This Row],[Фактическая розничная надбавка,          %]]&gt;P355,"Нарушение","В пределах нормы")</f>
        <v>В пределах нормы</v>
      </c>
      <c r="K355" s="7">
        <v>2246.5</v>
      </c>
      <c r="L355" s="1">
        <v>0</v>
      </c>
      <c r="M355" s="31">
        <v>4034541003226</v>
      </c>
      <c r="N355" s="8" t="str">
        <f>IF(I355&gt;P355,"Нарушение","В пределах нормы")</f>
        <v>В пределах нормы</v>
      </c>
      <c r="O355" s="9" t="e">
        <f>IF(#REF!&gt;(#REF!*1.15),"Нарушение","В пределах нормы")</f>
        <v>#REF!</v>
      </c>
      <c r="P355" s="10">
        <v>16</v>
      </c>
      <c r="HSO355" s="3">
        <v>1123.25</v>
      </c>
    </row>
    <row r="356" spans="1:16 5917:5917" ht="60" customHeight="1">
      <c r="A356" s="29">
        <v>352</v>
      </c>
      <c r="B356" s="24" t="s">
        <v>791</v>
      </c>
      <c r="C356" s="4" t="s">
        <v>796</v>
      </c>
      <c r="D356" s="4" t="s">
        <v>793</v>
      </c>
      <c r="E356" s="5">
        <v>56</v>
      </c>
      <c r="F356" s="6">
        <v>2035.9</v>
      </c>
      <c r="G356" s="28" t="s">
        <v>1229</v>
      </c>
      <c r="H356" s="28" t="s">
        <v>1229</v>
      </c>
      <c r="I356" s="28">
        <f>IFERROR((#REF!/1.1-H356)/G356*100,0)</f>
        <v>0</v>
      </c>
      <c r="J356" s="28" t="str">
        <f>IF(Таблица1[[#This Row],[Фактическая розничная надбавка,          %]]&gt;P356,"Нарушение","В пределах нормы")</f>
        <v>В пределах нормы</v>
      </c>
      <c r="K356" s="7">
        <v>2688.5</v>
      </c>
      <c r="L356" s="1">
        <v>0</v>
      </c>
      <c r="M356" s="31">
        <v>4034541003233</v>
      </c>
      <c r="N356" s="8" t="str">
        <f>IF(I356&gt;P356,"Нарушение","В пределах нормы")</f>
        <v>В пределах нормы</v>
      </c>
      <c r="O356" s="9" t="e">
        <f>IF(#REF!&gt;(#REF!*1.15),"Нарушение","В пределах нормы")</f>
        <v>#REF!</v>
      </c>
      <c r="P356" s="10">
        <v>16</v>
      </c>
      <c r="HSO356" s="3">
        <v>1381.75</v>
      </c>
    </row>
    <row r="357" spans="1:16 5917:5917" ht="60">
      <c r="A357" s="30">
        <v>353</v>
      </c>
      <c r="B357" s="24" t="s">
        <v>791</v>
      </c>
      <c r="C357" s="4" t="s">
        <v>797</v>
      </c>
      <c r="D357" s="4" t="s">
        <v>793</v>
      </c>
      <c r="E357" s="5">
        <v>56</v>
      </c>
      <c r="F357" s="6">
        <v>3291.08</v>
      </c>
      <c r="G357" s="28" t="s">
        <v>1229</v>
      </c>
      <c r="H357" s="28" t="s">
        <v>1229</v>
      </c>
      <c r="I357" s="28">
        <f>IFERROR((#REF!/1.1-H357)/G357*100,0)</f>
        <v>0</v>
      </c>
      <c r="J357" s="28" t="str">
        <f>IF(Таблица1[[#This Row],[Фактическая розничная надбавка,          %]]&gt;P357,"Нарушение","В пределах нормы")</f>
        <v>В пределах нормы</v>
      </c>
      <c r="K357" s="7">
        <v>4345.5</v>
      </c>
      <c r="L357" s="1">
        <v>0</v>
      </c>
      <c r="M357" s="31">
        <v>4034541003240</v>
      </c>
      <c r="N357" s="8" t="str">
        <f>IF(I357&gt;P357,"Нарушение","В пределах нормы")</f>
        <v>В пределах нормы</v>
      </c>
      <c r="O357" s="9" t="e">
        <f>IF(#REF!&gt;(#REF!*1.15),"Нарушение","В пределах нормы")</f>
        <v>#REF!</v>
      </c>
      <c r="P357" s="10">
        <v>16</v>
      </c>
      <c r="HSO357" s="3">
        <v>2338.25</v>
      </c>
    </row>
    <row r="358" spans="1:16 5917:5917" ht="75">
      <c r="A358" s="29">
        <v>354</v>
      </c>
      <c r="B358" s="24" t="s">
        <v>798</v>
      </c>
      <c r="C358" s="4" t="s">
        <v>799</v>
      </c>
      <c r="D358" s="4" t="s">
        <v>484</v>
      </c>
      <c r="E358" s="5">
        <v>90</v>
      </c>
      <c r="F358" s="6">
        <v>599.33000000000004</v>
      </c>
      <c r="G358" s="28" t="s">
        <v>1229</v>
      </c>
      <c r="H358" s="28" t="s">
        <v>1229</v>
      </c>
      <c r="I358" s="28">
        <f>IFERROR((#REF!/1.1-H358)/G358*100,0)</f>
        <v>0</v>
      </c>
      <c r="J358" s="28" t="str">
        <f>IF(Таблица1[[#This Row],[Фактическая розничная надбавка,          %]]&gt;P358,"Нарушение","В пределах нормы")</f>
        <v>В пределах нормы</v>
      </c>
      <c r="K358" s="7">
        <v>801.5</v>
      </c>
      <c r="L358" s="1">
        <v>0</v>
      </c>
      <c r="M358" s="31">
        <v>8584005033499</v>
      </c>
      <c r="N358" s="8" t="str">
        <f>IF(I358&gt;P358,"Нарушение","В пределах нормы")</f>
        <v>В пределах нормы</v>
      </c>
      <c r="O358" s="9" t="e">
        <f>IF(#REF!&gt;(#REF!*1.15),"Нарушение","В пределах нормы")</f>
        <v>#REF!</v>
      </c>
      <c r="P358" s="10">
        <v>16</v>
      </c>
      <c r="HSO358" s="3">
        <v>634.86230769230758</v>
      </c>
    </row>
    <row r="359" spans="1:16 5917:5917" ht="75" customHeight="1">
      <c r="A359" s="29">
        <v>355</v>
      </c>
      <c r="B359" s="24" t="s">
        <v>798</v>
      </c>
      <c r="C359" s="4" t="s">
        <v>800</v>
      </c>
      <c r="D359" s="4" t="s">
        <v>484</v>
      </c>
      <c r="E359" s="5">
        <v>90</v>
      </c>
      <c r="F359" s="6">
        <v>611.02</v>
      </c>
      <c r="G359" s="28">
        <v>545.77</v>
      </c>
      <c r="H359" s="28">
        <v>627.63549999999998</v>
      </c>
      <c r="I359" s="28">
        <f>IFERROR((#REF!/1.1-H359)/G359*100,0)</f>
        <v>0</v>
      </c>
      <c r="J359" s="28" t="str">
        <f>IF(Таблица1[[#This Row],[Фактическая розничная надбавка,          %]]&gt;P359,"Нарушение","В пределах нормы")</f>
        <v>В пределах нормы</v>
      </c>
      <c r="K359" s="7">
        <v>786</v>
      </c>
      <c r="L359" s="1">
        <v>657</v>
      </c>
      <c r="M359" s="31">
        <v>8584005033543</v>
      </c>
      <c r="N359" s="8" t="str">
        <f>IF(I359&gt;P359,"Нарушение","В пределах нормы")</f>
        <v>В пределах нормы</v>
      </c>
      <c r="O359" s="9" t="e">
        <f>IF(#REF!&gt;(#REF!*1.15),"Нарушение","В пределах нормы")</f>
        <v>#REF!</v>
      </c>
      <c r="P359" s="10">
        <v>16</v>
      </c>
      <c r="HSO359" s="3">
        <v>693.39806874999999</v>
      </c>
    </row>
    <row r="360" spans="1:16 5917:5917" ht="60">
      <c r="A360" s="30">
        <v>356</v>
      </c>
      <c r="B360" s="24" t="s">
        <v>22</v>
      </c>
      <c r="C360" s="4" t="s">
        <v>801</v>
      </c>
      <c r="D360" s="4" t="s">
        <v>210</v>
      </c>
      <c r="E360" s="5">
        <v>10</v>
      </c>
      <c r="F360" s="6">
        <v>37.119999999999997</v>
      </c>
      <c r="G360" s="28">
        <v>37.020000000000003</v>
      </c>
      <c r="H360" s="28">
        <v>42.573</v>
      </c>
      <c r="I360" s="28">
        <f>IFERROR((#REF!/1.1-H360)/G360*100,0)</f>
        <v>0</v>
      </c>
      <c r="J360" s="28" t="str">
        <f>IF(Таблица1[[#This Row],[Фактическая розничная надбавка,          %]]&gt;P360,"Нарушение","В пределах нормы")</f>
        <v>В пределах нормы</v>
      </c>
      <c r="K360" s="7">
        <v>56</v>
      </c>
      <c r="L360" s="1">
        <v>0</v>
      </c>
      <c r="M360" s="31">
        <v>4030855000920</v>
      </c>
      <c r="N360" s="8" t="str">
        <f>IF(I360&gt;P360,"Нарушение","В пределах нормы")</f>
        <v>В пределах нормы</v>
      </c>
      <c r="O360" s="9" t="e">
        <f>IF(#REF!&gt;(#REF!*1.15),"Нарушение","В пределах нормы")</f>
        <v>#REF!</v>
      </c>
      <c r="P360" s="10">
        <v>25</v>
      </c>
      <c r="HSO360" s="3">
        <v>44.772666666666673</v>
      </c>
    </row>
    <row r="361" spans="1:16 5917:5917" ht="60">
      <c r="A361" s="29">
        <v>357</v>
      </c>
      <c r="B361" s="24" t="s">
        <v>20</v>
      </c>
      <c r="C361" s="4" t="s">
        <v>802</v>
      </c>
      <c r="D361" s="4" t="s">
        <v>803</v>
      </c>
      <c r="E361" s="5">
        <v>20</v>
      </c>
      <c r="F361" s="6">
        <v>9.1300000000000008</v>
      </c>
      <c r="G361" s="28" t="s">
        <v>1229</v>
      </c>
      <c r="H361" s="28" t="s">
        <v>1229</v>
      </c>
      <c r="I361" s="28">
        <f>IFERROR((#REF!/1.1-H361)/G361*100,0)</f>
        <v>0</v>
      </c>
      <c r="J361" s="28" t="str">
        <f>IF(Таблица1[[#This Row],[Фактическая розничная надбавка,          %]]&gt;P361,"Нарушение","В пределах нормы")</f>
        <v>В пределах нормы</v>
      </c>
      <c r="K361" s="7">
        <v>12.2</v>
      </c>
      <c r="L361" s="1">
        <v>0</v>
      </c>
      <c r="M361" s="31">
        <v>4607022750348</v>
      </c>
      <c r="N361" s="8" t="str">
        <f>IF(I361&gt;P361,"Нарушение","В пределах нормы")</f>
        <v>В пределах нормы</v>
      </c>
      <c r="O361" s="9" t="e">
        <f>IF(#REF!&gt;(#REF!*1.15),"Нарушение","В пределах нормы")</f>
        <v>#REF!</v>
      </c>
      <c r="P361" s="10">
        <v>25</v>
      </c>
      <c r="HSO361" s="3">
        <v>7.8999999999999995</v>
      </c>
    </row>
    <row r="362" spans="1:16 5917:5917" ht="60" customHeight="1">
      <c r="A362" s="29">
        <v>358</v>
      </c>
      <c r="B362" s="24" t="s">
        <v>20</v>
      </c>
      <c r="C362" s="4" t="s">
        <v>21</v>
      </c>
      <c r="D362" s="4" t="s">
        <v>181</v>
      </c>
      <c r="E362" s="5">
        <v>20</v>
      </c>
      <c r="F362" s="6">
        <v>20.62</v>
      </c>
      <c r="G362" s="28">
        <v>8.11</v>
      </c>
      <c r="H362" s="28">
        <v>9.3264999999999993</v>
      </c>
      <c r="I362" s="28">
        <f>IFERROR((#REF!/1.1-H362)/G362*100,0)</f>
        <v>0</v>
      </c>
      <c r="J362" s="28" t="str">
        <f>IF(Таблица1[[#This Row],[Фактическая розничная надбавка,          %]]&gt;P362,"Нарушение","В пределах нормы")</f>
        <v>В пределах нормы</v>
      </c>
      <c r="K362" s="7">
        <v>28.6</v>
      </c>
      <c r="L362" s="1">
        <v>10</v>
      </c>
      <c r="M362" s="31">
        <v>4607027760052</v>
      </c>
      <c r="N362" s="8" t="str">
        <f>IF(I362&gt;P362,"Нарушение","В пределах нормы")</f>
        <v>В пределах нормы</v>
      </c>
      <c r="O362" s="9" t="e">
        <f>IF(#REF!&gt;(#REF!*1.15),"Нарушение","В пределах нормы")</f>
        <v>#REF!</v>
      </c>
      <c r="P362" s="10">
        <v>25</v>
      </c>
      <c r="HSO362" s="3">
        <v>19.720833333333335</v>
      </c>
    </row>
    <row r="363" spans="1:16 5917:5917" ht="60" customHeight="1">
      <c r="A363" s="30">
        <v>359</v>
      </c>
      <c r="B363" s="24" t="s">
        <v>20</v>
      </c>
      <c r="C363" s="4" t="s">
        <v>801</v>
      </c>
      <c r="D363" s="4" t="s">
        <v>181</v>
      </c>
      <c r="E363" s="5">
        <v>10</v>
      </c>
      <c r="F363" s="6">
        <v>18.989999999999998</v>
      </c>
      <c r="G363" s="28">
        <v>8.11</v>
      </c>
      <c r="H363" s="28">
        <v>9.3264999999999993</v>
      </c>
      <c r="I363" s="28">
        <f>IFERROR((#REF!/1.1-H363)/G363*100,0)</f>
        <v>0</v>
      </c>
      <c r="J363" s="28" t="str">
        <f>IF(Таблица1[[#This Row],[Фактическая розничная надбавка,          %]]&gt;P363,"Нарушение","В пределах нормы")</f>
        <v>В пределах нормы</v>
      </c>
      <c r="K363" s="7">
        <v>22.9</v>
      </c>
      <c r="L363" s="1">
        <v>0</v>
      </c>
      <c r="M363" s="31">
        <v>4607027760465</v>
      </c>
      <c r="N363" s="8" t="str">
        <f>IF(I363&gt;P363,"Нарушение","В пределах нормы")</f>
        <v>В пределах нормы</v>
      </c>
      <c r="O363" s="9" t="e">
        <f>IF(#REF!&gt;(#REF!*1.15),"Нарушение","В пределах нормы")</f>
        <v>#REF!</v>
      </c>
      <c r="P363" s="10">
        <v>25</v>
      </c>
      <c r="HSO363" s="3">
        <v>13.165100000000001</v>
      </c>
    </row>
    <row r="364" spans="1:16 5917:5917" ht="75">
      <c r="A364" s="29">
        <v>360</v>
      </c>
      <c r="B364" s="24" t="s">
        <v>20</v>
      </c>
      <c r="C364" s="4" t="s">
        <v>21</v>
      </c>
      <c r="D364" s="4" t="s">
        <v>114</v>
      </c>
      <c r="E364" s="5">
        <v>20</v>
      </c>
      <c r="F364" s="6">
        <v>10</v>
      </c>
      <c r="G364" s="28" t="s">
        <v>1229</v>
      </c>
      <c r="H364" s="28" t="s">
        <v>1229</v>
      </c>
      <c r="I364" s="28">
        <f>IFERROR((#REF!/1.1-H364)/G364*100,0)</f>
        <v>0</v>
      </c>
      <c r="J364" s="28" t="str">
        <f>IF(Таблица1[[#This Row],[Фактическая розничная надбавка,          %]]&gt;P364,"Нарушение","В пределах нормы")</f>
        <v>В пределах нормы</v>
      </c>
      <c r="K364" s="7">
        <v>0</v>
      </c>
      <c r="L364" s="1">
        <v>0</v>
      </c>
      <c r="M364" s="31">
        <v>4820014490651</v>
      </c>
      <c r="N364" s="8" t="str">
        <f>IF(I364&gt;P364,"Нарушение","В пределах нормы")</f>
        <v>В пределах нормы</v>
      </c>
      <c r="O364" s="9" t="e">
        <f>IF(#REF!&gt;(#REF!*1.15),"Нарушение","В пределах нормы")</f>
        <v>#REF!</v>
      </c>
      <c r="P364" s="10">
        <v>25</v>
      </c>
      <c r="HSO364" s="3">
        <v>0</v>
      </c>
    </row>
    <row r="365" spans="1:16 5917:5917" ht="60" customHeight="1">
      <c r="A365" s="29">
        <v>361</v>
      </c>
      <c r="B365" s="24" t="s">
        <v>23</v>
      </c>
      <c r="C365" s="4" t="s">
        <v>19</v>
      </c>
      <c r="D365" s="4" t="s">
        <v>181</v>
      </c>
      <c r="E365" s="5">
        <v>10</v>
      </c>
      <c r="F365" s="6">
        <v>44.32</v>
      </c>
      <c r="G365" s="28">
        <v>10.91</v>
      </c>
      <c r="H365" s="28">
        <v>12.5465</v>
      </c>
      <c r="I365" s="28">
        <f>IFERROR((#REF!/1.1-H365)/G365*100,0)</f>
        <v>0</v>
      </c>
      <c r="J365" s="28" t="str">
        <f>IF(Таблица1[[#This Row],[Фактическая розничная надбавка,          %]]&gt;P365,"Нарушение","В пределах нормы")</f>
        <v>В пределах нормы</v>
      </c>
      <c r="K365" s="7">
        <v>65</v>
      </c>
      <c r="L365" s="1">
        <v>13</v>
      </c>
      <c r="M365" s="31">
        <v>4607027761394</v>
      </c>
      <c r="N365" s="8" t="str">
        <f>IF(I365&gt;P365,"Нарушение","В пределах нормы")</f>
        <v>В пределах нормы</v>
      </c>
      <c r="O365" s="9" t="e">
        <f>IF(#REF!&gt;(#REF!*1.15),"Нарушение","В пределах нормы")</f>
        <v>#REF!</v>
      </c>
      <c r="P365" s="10">
        <v>25</v>
      </c>
      <c r="HSO365" s="3">
        <v>15.214941176470589</v>
      </c>
    </row>
    <row r="366" spans="1:16 5917:5917" ht="150">
      <c r="A366" s="30">
        <v>362</v>
      </c>
      <c r="B366" s="24" t="s">
        <v>804</v>
      </c>
      <c r="C366" s="4" t="s">
        <v>805</v>
      </c>
      <c r="D366" s="4" t="s">
        <v>806</v>
      </c>
      <c r="E366" s="5">
        <v>7</v>
      </c>
      <c r="F366" s="6">
        <v>101.13</v>
      </c>
      <c r="G366" s="28" t="s">
        <v>1229</v>
      </c>
      <c r="H366" s="28" t="s">
        <v>1229</v>
      </c>
      <c r="I366" s="28">
        <f>IFERROR((#REF!/1.1-H366)/G366*100,0)</f>
        <v>0</v>
      </c>
      <c r="J366" s="28" t="str">
        <f>IF(Таблица1[[#This Row],[Фактическая розничная надбавка,          %]]&gt;P366,"Нарушение","В пределах нормы")</f>
        <v>В пределах нормы</v>
      </c>
      <c r="K366" s="7">
        <v>132</v>
      </c>
      <c r="L366" s="1">
        <v>0</v>
      </c>
      <c r="M366" s="31">
        <v>5995377480331</v>
      </c>
      <c r="N366" s="8" t="str">
        <f>IF(I366&gt;P366,"Нарушение","В пределах нормы")</f>
        <v>В пределах нормы</v>
      </c>
      <c r="O366" s="9" t="e">
        <f>IF(#REF!&gt;(#REF!*1.15),"Нарушение","В пределах нормы")</f>
        <v>#REF!</v>
      </c>
      <c r="P366" s="10">
        <v>22</v>
      </c>
      <c r="HSO366" s="3">
        <v>87.866666666666674</v>
      </c>
    </row>
    <row r="367" spans="1:16 5917:5917" ht="75" customHeight="1">
      <c r="A367" s="29">
        <v>363</v>
      </c>
      <c r="B367" s="24" t="s">
        <v>807</v>
      </c>
      <c r="C367" s="4" t="s">
        <v>800</v>
      </c>
      <c r="D367" s="4" t="s">
        <v>280</v>
      </c>
      <c r="E367" s="5">
        <v>90</v>
      </c>
      <c r="F367" s="6">
        <v>392.58</v>
      </c>
      <c r="G367" s="28">
        <v>391.06</v>
      </c>
      <c r="H367" s="28">
        <v>440.49099999999999</v>
      </c>
      <c r="I367" s="28">
        <f>IFERROR((#REF!/1.1-H367)/G367*100,0)</f>
        <v>0</v>
      </c>
      <c r="J367" s="28" t="str">
        <f>IF(Таблица1[[#This Row],[Фактическая розничная надбавка,          %]]&gt;P367,"Нарушение","В пределах нормы")</f>
        <v>В пределах нормы</v>
      </c>
      <c r="K367" s="7">
        <v>496</v>
      </c>
      <c r="L367" s="1">
        <v>440</v>
      </c>
      <c r="M367" s="31">
        <v>4607055131343</v>
      </c>
      <c r="N367" s="8" t="str">
        <f>IF(I367&gt;P367,"Нарушение","В пределах нормы")</f>
        <v>В пределах нормы</v>
      </c>
      <c r="O367" s="9" t="e">
        <f>IF(#REF!&gt;(#REF!*1.15),"Нарушение","В пределах нормы")</f>
        <v>#REF!</v>
      </c>
      <c r="P367" s="10">
        <v>22</v>
      </c>
      <c r="HSO367" s="3">
        <v>430.82105263157899</v>
      </c>
    </row>
    <row r="368" spans="1:16 5917:5917" ht="75">
      <c r="A368" s="29">
        <v>364</v>
      </c>
      <c r="B368" s="24" t="s">
        <v>807</v>
      </c>
      <c r="C368" s="4" t="s">
        <v>799</v>
      </c>
      <c r="D368" s="4" t="s">
        <v>280</v>
      </c>
      <c r="E368" s="5">
        <v>90</v>
      </c>
      <c r="F368" s="6">
        <v>653.64</v>
      </c>
      <c r="G368" s="28" t="s">
        <v>1229</v>
      </c>
      <c r="H368" s="28" t="s">
        <v>1229</v>
      </c>
      <c r="I368" s="28">
        <f>IFERROR((#REF!/1.1-H368)/G368*100,0)</f>
        <v>0</v>
      </c>
      <c r="J368" s="28" t="str">
        <f>IF(Таблица1[[#This Row],[Фактическая розничная надбавка,          %]]&gt;P368,"Нарушение","В пределах нормы")</f>
        <v>В пределах нормы</v>
      </c>
      <c r="K368" s="7">
        <v>652.20000000000005</v>
      </c>
      <c r="L368" s="1">
        <v>593</v>
      </c>
      <c r="M368" s="31">
        <v>4607055131398</v>
      </c>
      <c r="N368" s="8" t="str">
        <f>IF(I368&gt;P368,"Нарушение","В пределах нормы")</f>
        <v>В пределах нормы</v>
      </c>
      <c r="O368" s="9" t="e">
        <f>IF(#REF!&gt;(#REF!*1.15),"Нарушение","В пределах нормы")</f>
        <v>#REF!</v>
      </c>
      <c r="P368" s="10">
        <v>16</v>
      </c>
      <c r="HSO368" s="3">
        <v>573.88706666666656</v>
      </c>
    </row>
    <row r="369" spans="1:16 5917:5917" ht="62.25" customHeight="1">
      <c r="A369" s="30">
        <v>365</v>
      </c>
      <c r="B369" s="24" t="s">
        <v>64</v>
      </c>
      <c r="C369" s="4" t="s">
        <v>808</v>
      </c>
      <c r="D369" s="4" t="s">
        <v>170</v>
      </c>
      <c r="E369" s="5">
        <v>20</v>
      </c>
      <c r="F369" s="6">
        <v>77.8</v>
      </c>
      <c r="G369" s="28" t="s">
        <v>1229</v>
      </c>
      <c r="H369" s="28" t="s">
        <v>1229</v>
      </c>
      <c r="I369" s="28">
        <f>IFERROR((#REF!/1.1-H369)/G369*100,0)</f>
        <v>0</v>
      </c>
      <c r="J369" s="28" t="str">
        <f>IF(Таблица1[[#This Row],[Фактическая розничная надбавка,          %]]&gt;P369,"Нарушение","В пределах нормы")</f>
        <v>В пределах нормы</v>
      </c>
      <c r="K369" s="7">
        <v>114</v>
      </c>
      <c r="L369" s="1">
        <v>0</v>
      </c>
      <c r="M369" s="31">
        <v>5995327111285</v>
      </c>
      <c r="N369" s="8" t="str">
        <f>IF(I369&gt;P369,"Нарушение","В пределах нормы")</f>
        <v>В пределах нормы</v>
      </c>
      <c r="O369" s="9" t="e">
        <f>IF(#REF!&gt;(#REF!*1.15),"Нарушение","В пределах нормы")</f>
        <v>#REF!</v>
      </c>
      <c r="P369" s="10">
        <v>22</v>
      </c>
      <c r="HSO369" s="3">
        <v>98.18241176470589</v>
      </c>
    </row>
    <row r="370" spans="1:16 5917:5917" ht="90">
      <c r="A370" s="29">
        <v>366</v>
      </c>
      <c r="B370" s="24" t="s">
        <v>64</v>
      </c>
      <c r="C370" s="4" t="s">
        <v>65</v>
      </c>
      <c r="D370" s="4" t="s">
        <v>445</v>
      </c>
      <c r="E370" s="5">
        <v>10</v>
      </c>
      <c r="F370" s="6">
        <v>175.77</v>
      </c>
      <c r="G370" s="28" t="s">
        <v>1229</v>
      </c>
      <c r="H370" s="28" t="s">
        <v>1229</v>
      </c>
      <c r="I370" s="28">
        <f>IFERROR((#REF!/1.1-H370)/G370*100,0)</f>
        <v>0</v>
      </c>
      <c r="J370" s="28" t="str">
        <f>IF(Таблица1[[#This Row],[Фактическая розничная надбавка,          %]]&gt;P370,"Нарушение","В пределах нормы")</f>
        <v>В пределах нормы</v>
      </c>
      <c r="K370" s="7">
        <v>236.5</v>
      </c>
      <c r="L370" s="1">
        <v>0</v>
      </c>
      <c r="M370" s="31">
        <v>5995327112039</v>
      </c>
      <c r="N370" s="8" t="str">
        <f>IF(I370&gt;P370,"Нарушение","В пределах нормы")</f>
        <v>В пределах нормы</v>
      </c>
      <c r="O370" s="9" t="e">
        <f>IF(#REF!&gt;(#REF!*1.15),"Нарушение","В пределах нормы")</f>
        <v>#REF!</v>
      </c>
      <c r="P370" s="10">
        <v>22</v>
      </c>
      <c r="HSO370" s="3">
        <v>204.26009999999999</v>
      </c>
    </row>
    <row r="371" spans="1:16 5917:5917" ht="59.25" customHeight="1">
      <c r="A371" s="29">
        <v>367</v>
      </c>
      <c r="B371" s="24" t="s">
        <v>64</v>
      </c>
      <c r="C371" s="4" t="s">
        <v>124</v>
      </c>
      <c r="D371" s="4" t="s">
        <v>170</v>
      </c>
      <c r="E371" s="5">
        <v>30</v>
      </c>
      <c r="F371" s="6">
        <v>50.16</v>
      </c>
      <c r="G371" s="28" t="s">
        <v>1229</v>
      </c>
      <c r="H371" s="28" t="s">
        <v>1229</v>
      </c>
      <c r="I371" s="28">
        <f>IFERROR((#REF!/1.1-H371)/G371*100,0)</f>
        <v>0</v>
      </c>
      <c r="J371" s="28" t="str">
        <f>IF(Таблица1[[#This Row],[Фактическая розничная надбавка,          %]]&gt;P371,"Нарушение","В пределах нормы")</f>
        <v>В пределах нормы</v>
      </c>
      <c r="K371" s="7">
        <v>75</v>
      </c>
      <c r="L371" s="1">
        <v>0</v>
      </c>
      <c r="M371" s="31">
        <v>5995327225074</v>
      </c>
      <c r="N371" s="8" t="str">
        <f>IF(I371&gt;P371,"Нарушение","В пределах нормы")</f>
        <v>В пределах нормы</v>
      </c>
      <c r="O371" s="9" t="e">
        <f>IF(#REF!&gt;(#REF!*1.15),"Нарушение","В пределах нормы")</f>
        <v>#REF!</v>
      </c>
      <c r="P371" s="10">
        <v>22</v>
      </c>
      <c r="HSO371" s="3">
        <v>65.065049999999999</v>
      </c>
    </row>
    <row r="372" spans="1:16 5917:5917" ht="45" customHeight="1">
      <c r="A372" s="30">
        <v>368</v>
      </c>
      <c r="B372" s="24" t="s">
        <v>809</v>
      </c>
      <c r="C372" s="4" t="s">
        <v>810</v>
      </c>
      <c r="D372" s="4" t="s">
        <v>811</v>
      </c>
      <c r="E372" s="5">
        <v>1</v>
      </c>
      <c r="F372" s="6">
        <v>10</v>
      </c>
      <c r="G372" s="28">
        <v>6.78</v>
      </c>
      <c r="H372" s="28">
        <v>7.7969999999999997</v>
      </c>
      <c r="I372" s="28">
        <f>IFERROR((#REF!/1.1-H372)/G372*100,0)</f>
        <v>0</v>
      </c>
      <c r="J372" s="28" t="str">
        <f>IF(Таблица1[[#This Row],[Фактическая розничная надбавка,          %]]&gt;P372,"Нарушение","В пределах нормы")</f>
        <v>В пределах нормы</v>
      </c>
      <c r="K372" s="7">
        <v>15</v>
      </c>
      <c r="L372" s="1">
        <v>0</v>
      </c>
      <c r="M372" s="31">
        <v>4603933002743</v>
      </c>
      <c r="N372" s="8" t="str">
        <f>IF(I372&gt;P372,"Нарушение","В пределах нормы")</f>
        <v>В пределах нормы</v>
      </c>
      <c r="O372" s="9" t="e">
        <f>IF(#REF!&gt;(#REF!*1.15),"Нарушение","В пределах нормы")</f>
        <v>#REF!</v>
      </c>
      <c r="P372" s="10">
        <v>25</v>
      </c>
      <c r="HSO372" s="3">
        <v>9.6021052631578954</v>
      </c>
    </row>
    <row r="373" spans="1:16 5917:5917" ht="150" customHeight="1">
      <c r="A373" s="29">
        <v>369</v>
      </c>
      <c r="B373" s="24" t="s">
        <v>13</v>
      </c>
      <c r="C373" s="4" t="s">
        <v>812</v>
      </c>
      <c r="D373" s="4" t="s">
        <v>344</v>
      </c>
      <c r="E373" s="5">
        <v>10</v>
      </c>
      <c r="F373" s="6">
        <v>22.47</v>
      </c>
      <c r="G373" s="28" t="s">
        <v>1229</v>
      </c>
      <c r="H373" s="28" t="s">
        <v>1229</v>
      </c>
      <c r="I373" s="28">
        <f>IFERROR((#REF!/1.1-H373)/G373*100,0)</f>
        <v>0</v>
      </c>
      <c r="J373" s="28" t="str">
        <f>IF(Таблица1[[#This Row],[Фактическая розничная надбавка,          %]]&gt;P373,"Нарушение","В пределах нормы")</f>
        <v>В пределах нормы</v>
      </c>
      <c r="K373" s="7">
        <v>0</v>
      </c>
      <c r="L373" s="1">
        <v>0</v>
      </c>
      <c r="M373" s="31">
        <v>4602509005768</v>
      </c>
      <c r="N373" s="8" t="str">
        <f>IF(I373&gt;P373,"Нарушение","В пределах нормы")</f>
        <v>В пределах нормы</v>
      </c>
      <c r="O373" s="9" t="e">
        <f>IF(#REF!&gt;(#REF!*1.15),"Нарушение","В пределах нормы")</f>
        <v>#REF!</v>
      </c>
      <c r="P373" s="10">
        <v>25</v>
      </c>
      <c r="HSO373" s="3">
        <v>10.5</v>
      </c>
    </row>
    <row r="374" spans="1:16 5917:5917" ht="90">
      <c r="A374" s="29">
        <v>370</v>
      </c>
      <c r="B374" s="24" t="s">
        <v>13</v>
      </c>
      <c r="C374" s="4" t="s">
        <v>813</v>
      </c>
      <c r="D374" s="4" t="s">
        <v>814</v>
      </c>
      <c r="E374" s="5">
        <v>10</v>
      </c>
      <c r="F374" s="6">
        <v>19.7</v>
      </c>
      <c r="G374" s="28" t="s">
        <v>1229</v>
      </c>
      <c r="H374" s="28" t="s">
        <v>1229</v>
      </c>
      <c r="I374" s="28">
        <f>IFERROR((#REF!/1.1-H374)/G374*100,0)</f>
        <v>0</v>
      </c>
      <c r="J374" s="28" t="str">
        <f>IF(Таблица1[[#This Row],[Фактическая розничная надбавка,          %]]&gt;P374,"Нарушение","В пределах нормы")</f>
        <v>В пределах нормы</v>
      </c>
      <c r="K374" s="7">
        <v>29</v>
      </c>
      <c r="L374" s="1">
        <v>0</v>
      </c>
      <c r="M374" s="31">
        <v>4605453001169</v>
      </c>
      <c r="N374" s="8" t="str">
        <f>IF(I374&gt;P374,"Нарушение","В пределах нормы")</f>
        <v>В пределах нормы</v>
      </c>
      <c r="O374" s="9" t="e">
        <f>IF(#REF!&gt;(#REF!*1.15),"Нарушение","В пределах нормы")</f>
        <v>#REF!</v>
      </c>
      <c r="P374" s="10">
        <v>25</v>
      </c>
      <c r="HSO374" s="3">
        <v>0</v>
      </c>
    </row>
    <row r="375" spans="1:16 5917:5917" ht="120" customHeight="1">
      <c r="A375" s="30">
        <v>371</v>
      </c>
      <c r="B375" s="24" t="s">
        <v>815</v>
      </c>
      <c r="C375" s="4" t="s">
        <v>816</v>
      </c>
      <c r="D375" s="4" t="s">
        <v>817</v>
      </c>
      <c r="E375" s="5">
        <v>1</v>
      </c>
      <c r="F375" s="6">
        <v>194.21</v>
      </c>
      <c r="G375" s="28" t="s">
        <v>1229</v>
      </c>
      <c r="H375" s="28" t="s">
        <v>1229</v>
      </c>
      <c r="I375" s="28">
        <f>IFERROR((#REF!/1.1-H375)/G375*100,0)</f>
        <v>0</v>
      </c>
      <c r="J375" s="28" t="str">
        <f>IF(Таблица1[[#This Row],[Фактическая розничная надбавка,          %]]&gt;P375,"Нарушение","В пределах нормы")</f>
        <v>В пределах нормы</v>
      </c>
      <c r="K375" s="7">
        <v>270</v>
      </c>
      <c r="L375" s="1">
        <v>257</v>
      </c>
      <c r="M375" s="31">
        <v>7640114721687</v>
      </c>
      <c r="N375" s="8" t="str">
        <f>IF(I375&gt;P375,"Нарушение","В пределах нормы")</f>
        <v>В пределах нормы</v>
      </c>
      <c r="O375" s="9" t="e">
        <f>IF(#REF!&gt;(#REF!*1.15),"Нарушение","В пределах нормы")</f>
        <v>#REF!</v>
      </c>
      <c r="P375" s="10">
        <v>22</v>
      </c>
      <c r="HSO375" s="3">
        <v>226.82979999999998</v>
      </c>
    </row>
    <row r="376" spans="1:16 5917:5917" ht="75.75" customHeight="1">
      <c r="A376" s="29">
        <v>372</v>
      </c>
      <c r="B376" s="24" t="s">
        <v>815</v>
      </c>
      <c r="C376" s="4" t="s">
        <v>818</v>
      </c>
      <c r="D376" s="4" t="s">
        <v>819</v>
      </c>
      <c r="E376" s="5">
        <v>1</v>
      </c>
      <c r="F376" s="6">
        <v>213.06</v>
      </c>
      <c r="G376" s="28" t="s">
        <v>1229</v>
      </c>
      <c r="H376" s="28" t="s">
        <v>1229</v>
      </c>
      <c r="I376" s="28">
        <f>IFERROR((#REF!/1.1-H376)/G376*100,0)</f>
        <v>0</v>
      </c>
      <c r="J376" s="28" t="str">
        <f>IF(Таблица1[[#This Row],[Фактическая розничная надбавка,          %]]&gt;P376,"Нарушение","В пределах нормы")</f>
        <v>В пределах нормы</v>
      </c>
      <c r="K376" s="7">
        <v>312.5</v>
      </c>
      <c r="L376" s="1">
        <v>0</v>
      </c>
      <c r="M376" s="31">
        <v>7680301249006</v>
      </c>
      <c r="N376" s="8" t="str">
        <f>IF(I376&gt;P376,"Нарушение","В пределах нормы")</f>
        <v>В пределах нормы</v>
      </c>
      <c r="O376" s="9" t="e">
        <f>IF(#REF!&gt;(#REF!*1.15),"Нарушение","В пределах нормы")</f>
        <v>#REF!</v>
      </c>
      <c r="P376" s="10">
        <v>22</v>
      </c>
      <c r="HSO376" s="3">
        <v>258.5625</v>
      </c>
    </row>
    <row r="377" spans="1:16 5917:5917" ht="90" customHeight="1">
      <c r="A377" s="29">
        <v>373</v>
      </c>
      <c r="B377" s="24" t="s">
        <v>820</v>
      </c>
      <c r="C377" s="4" t="s">
        <v>821</v>
      </c>
      <c r="D377" s="4" t="s">
        <v>822</v>
      </c>
      <c r="E377" s="5">
        <v>120</v>
      </c>
      <c r="F377" s="6">
        <v>90.92</v>
      </c>
      <c r="G377" s="28" t="s">
        <v>1229</v>
      </c>
      <c r="H377" s="28" t="s">
        <v>1229</v>
      </c>
      <c r="I377" s="28">
        <f>IFERROR((#REF!/1.1-H377)/G377*100,0)</f>
        <v>0</v>
      </c>
      <c r="J377" s="28" t="str">
        <f>IF(Таблица1[[#This Row],[Фактическая розничная надбавка,          %]]&gt;P377,"Нарушение","В пределах нормы")</f>
        <v>В пределах нормы</v>
      </c>
      <c r="K377" s="7">
        <v>121</v>
      </c>
      <c r="L377" s="1">
        <v>0</v>
      </c>
      <c r="M377" s="31">
        <v>4013054001189</v>
      </c>
      <c r="N377" s="8" t="str">
        <f>IF(I377&gt;P377,"Нарушение","В пределах нормы")</f>
        <v>В пределах нормы</v>
      </c>
      <c r="O377" s="9" t="e">
        <f>IF(#REF!&gt;(#REF!*1.15),"Нарушение","В пределах нормы")</f>
        <v>#REF!</v>
      </c>
      <c r="P377" s="10">
        <v>22</v>
      </c>
      <c r="HSO377" s="3">
        <v>60.5</v>
      </c>
    </row>
    <row r="378" spans="1:16 5917:5917" ht="180">
      <c r="A378" s="30">
        <v>374</v>
      </c>
      <c r="B378" s="24" t="s">
        <v>823</v>
      </c>
      <c r="C378" s="4" t="s">
        <v>824</v>
      </c>
      <c r="D378" s="4" t="s">
        <v>825</v>
      </c>
      <c r="E378" s="5">
        <v>120</v>
      </c>
      <c r="F378" s="6">
        <v>124.39</v>
      </c>
      <c r="G378" s="28" t="s">
        <v>1229</v>
      </c>
      <c r="H378" s="28" t="s">
        <v>1229</v>
      </c>
      <c r="I378" s="28">
        <f>IFERROR((#REF!/1.1-H378)/G378*100,0)</f>
        <v>0</v>
      </c>
      <c r="J378" s="28" t="str">
        <f>IF(Таблица1[[#This Row],[Фактическая розничная надбавка,          %]]&gt;P378,"Нарушение","В пределах нормы")</f>
        <v>В пределах нормы</v>
      </c>
      <c r="K378" s="7">
        <v>177</v>
      </c>
      <c r="L378" s="1">
        <v>158.5</v>
      </c>
      <c r="M378" s="31">
        <v>4013054001196</v>
      </c>
      <c r="N378" s="8" t="str">
        <f>IF(I378&gt;P378,"Нарушение","В пределах нормы")</f>
        <v>В пределах нормы</v>
      </c>
      <c r="O378" s="9" t="e">
        <f>IF(#REF!&gt;(#REF!*1.15),"Нарушение","В пределах нормы")</f>
        <v>#REF!</v>
      </c>
      <c r="P378" s="10">
        <v>22</v>
      </c>
      <c r="HSO378" s="3">
        <v>157.01476190476191</v>
      </c>
    </row>
    <row r="379" spans="1:16 5917:5917" ht="45">
      <c r="A379" s="29">
        <v>375</v>
      </c>
      <c r="B379" s="24" t="s">
        <v>226</v>
      </c>
      <c r="C379" s="4" t="s">
        <v>826</v>
      </c>
      <c r="D379" s="4" t="s">
        <v>225</v>
      </c>
      <c r="E379" s="5">
        <v>120</v>
      </c>
      <c r="F379" s="6">
        <v>94.01</v>
      </c>
      <c r="G379" s="28">
        <v>92.92</v>
      </c>
      <c r="H379" s="28">
        <v>106.85799999999999</v>
      </c>
      <c r="I379" s="28">
        <f>IFERROR((#REF!/1.1-H379)/G379*100,0)</f>
        <v>0</v>
      </c>
      <c r="J379" s="28" t="str">
        <f>IF(Таблица1[[#This Row],[Фактическая розничная надбавка,          %]]&gt;P379,"Нарушение","В пределах нормы")</f>
        <v>В пределах нормы</v>
      </c>
      <c r="K379" s="7">
        <v>139</v>
      </c>
      <c r="L379" s="1">
        <v>122</v>
      </c>
      <c r="M379" s="31">
        <v>4013054000922</v>
      </c>
      <c r="N379" s="8" t="str">
        <f>IF(I379&gt;P379,"Нарушение","В пределах нормы")</f>
        <v>В пределах нормы</v>
      </c>
      <c r="O379" s="9" t="e">
        <f>IF(#REF!&gt;(#REF!*1.15),"Нарушение","В пределах нормы")</f>
        <v>#REF!</v>
      </c>
      <c r="P379" s="10">
        <v>22</v>
      </c>
      <c r="HSO379" s="3">
        <v>124.91293103448275</v>
      </c>
    </row>
    <row r="380" spans="1:16 5917:5917" ht="90" customHeight="1">
      <c r="A380" s="29">
        <v>376</v>
      </c>
      <c r="B380" s="24" t="s">
        <v>827</v>
      </c>
      <c r="C380" s="4" t="s">
        <v>828</v>
      </c>
      <c r="D380" s="4" t="s">
        <v>829</v>
      </c>
      <c r="E380" s="5">
        <v>20</v>
      </c>
      <c r="F380" s="6">
        <v>205.25</v>
      </c>
      <c r="G380" s="28">
        <v>202.96</v>
      </c>
      <c r="H380" s="28">
        <v>233.404</v>
      </c>
      <c r="I380" s="28">
        <f>IFERROR((#REF!/1.1-H380)/G380*100,0)</f>
        <v>0</v>
      </c>
      <c r="J380" s="28" t="str">
        <f>IF(Таблица1[[#This Row],[Фактическая розничная надбавка,          %]]&gt;P380,"Нарушение","В пределах нормы")</f>
        <v>В пределах нормы</v>
      </c>
      <c r="K380" s="7">
        <v>292</v>
      </c>
      <c r="L380" s="1">
        <v>267</v>
      </c>
      <c r="M380" s="31">
        <v>4013054019832</v>
      </c>
      <c r="N380" s="8" t="str">
        <f>IF(I380&gt;P380,"Нарушение","В пределах нормы")</f>
        <v>В пределах нормы</v>
      </c>
      <c r="O380" s="9" t="e">
        <f>IF(#REF!&gt;(#REF!*1.15),"Нарушение","В пределах нормы")</f>
        <v>#REF!</v>
      </c>
      <c r="P380" s="10">
        <v>22</v>
      </c>
      <c r="HSO380" s="3">
        <v>271.15555555555557</v>
      </c>
    </row>
    <row r="381" spans="1:16 5917:5917" ht="105" customHeight="1">
      <c r="A381" s="30">
        <v>377</v>
      </c>
      <c r="B381" s="24" t="s">
        <v>58</v>
      </c>
      <c r="C381" s="4" t="s">
        <v>164</v>
      </c>
      <c r="D381" s="4" t="s">
        <v>165</v>
      </c>
      <c r="E381" s="5">
        <v>20</v>
      </c>
      <c r="F381" s="6">
        <v>53.06</v>
      </c>
      <c r="G381" s="28">
        <v>58.93</v>
      </c>
      <c r="H381" s="28">
        <v>67.769499999999994</v>
      </c>
      <c r="I381" s="28">
        <f>IFERROR((#REF!/1.1-H381)/G381*100,0)</f>
        <v>0</v>
      </c>
      <c r="J381" s="28" t="str">
        <f>IF(Таблица1[[#This Row],[Фактическая розничная надбавка,          %]]&gt;P381,"Нарушение","В пределах нормы")</f>
        <v>В пределах нормы</v>
      </c>
      <c r="K381" s="7">
        <v>85</v>
      </c>
      <c r="L381" s="1">
        <v>69</v>
      </c>
      <c r="M381" s="31">
        <v>4630011650015</v>
      </c>
      <c r="N381" s="8" t="str">
        <f>IF(I381&gt;P381,"Нарушение","В пределах нормы")</f>
        <v>В пределах нормы</v>
      </c>
      <c r="O381" s="9" t="e">
        <f>IF(#REF!&gt;(#REF!*1.15),"Нарушение","В пределах нормы")</f>
        <v>#REF!</v>
      </c>
      <c r="P381" s="10">
        <v>22</v>
      </c>
      <c r="HSO381" s="3">
        <v>75.522923076923078</v>
      </c>
    </row>
    <row r="382" spans="1:16 5917:5917" ht="105" customHeight="1">
      <c r="A382" s="29">
        <v>378</v>
      </c>
      <c r="B382" s="24" t="s">
        <v>830</v>
      </c>
      <c r="C382" s="4" t="s">
        <v>831</v>
      </c>
      <c r="D382" s="4" t="s">
        <v>288</v>
      </c>
      <c r="E382" s="5">
        <v>20</v>
      </c>
      <c r="F382" s="6">
        <v>142.82</v>
      </c>
      <c r="G382" s="28" t="s">
        <v>1229</v>
      </c>
      <c r="H382" s="28" t="s">
        <v>1229</v>
      </c>
      <c r="I382" s="28">
        <f>IFERROR((#REF!/1.1-H382)/G382*100,0)</f>
        <v>0</v>
      </c>
      <c r="J382" s="28" t="str">
        <f>IF(Таблица1[[#This Row],[Фактическая розничная надбавка,          %]]&gt;P382,"Нарушение","В пределах нормы")</f>
        <v>В пределах нормы</v>
      </c>
      <c r="K382" s="7">
        <v>272</v>
      </c>
      <c r="L382" s="1">
        <v>160.5</v>
      </c>
      <c r="M382" s="31">
        <v>4013054003442</v>
      </c>
      <c r="N382" s="8" t="str">
        <f>IF(I382&gt;P382,"Нарушение","В пределах нормы")</f>
        <v>В пределах нормы</v>
      </c>
      <c r="O382" s="9" t="e">
        <f>IF(#REF!&gt;(#REF!*1.15),"Нарушение","В пределах нормы")</f>
        <v>#REF!</v>
      </c>
      <c r="P382" s="10">
        <v>22</v>
      </c>
      <c r="HSO382" s="3">
        <v>182.48177272727273</v>
      </c>
    </row>
    <row r="383" spans="1:16 5917:5917" ht="105">
      <c r="A383" s="29">
        <v>379</v>
      </c>
      <c r="B383" s="24" t="s">
        <v>832</v>
      </c>
      <c r="C383" s="4" t="s">
        <v>833</v>
      </c>
      <c r="D383" s="4" t="s">
        <v>834</v>
      </c>
      <c r="E383" s="5">
        <v>10</v>
      </c>
      <c r="F383" s="6">
        <v>347.49</v>
      </c>
      <c r="G383" s="28" t="s">
        <v>1229</v>
      </c>
      <c r="H383" s="28" t="s">
        <v>1229</v>
      </c>
      <c r="I383" s="28">
        <f>IFERROR((#REF!/1.1-H383)/G383*100,0)</f>
        <v>0</v>
      </c>
      <c r="J383" s="28" t="str">
        <f>IF(Таблица1[[#This Row],[Фактическая розничная надбавка,          %]]&gt;P383,"Нарушение","В пределах нормы")</f>
        <v>В пределах нормы</v>
      </c>
      <c r="K383" s="7">
        <v>477</v>
      </c>
      <c r="L383" s="1">
        <v>0</v>
      </c>
      <c r="M383" s="31">
        <v>4605894001339</v>
      </c>
      <c r="N383" s="8" t="str">
        <f>IF(I383&gt;P383,"Нарушение","В пределах нормы")</f>
        <v>В пределах нормы</v>
      </c>
      <c r="O383" s="9" t="e">
        <f>IF(#REF!&gt;(#REF!*1.15),"Нарушение","В пределах нормы")</f>
        <v>#REF!</v>
      </c>
      <c r="P383" s="10">
        <v>22</v>
      </c>
      <c r="HSO383" s="3">
        <v>400.63599999999997</v>
      </c>
    </row>
    <row r="384" spans="1:16 5917:5917" ht="120" customHeight="1">
      <c r="A384" s="30">
        <v>380</v>
      </c>
      <c r="B384" s="24" t="s">
        <v>832</v>
      </c>
      <c r="C384" s="4" t="s">
        <v>835</v>
      </c>
      <c r="D384" s="4" t="s">
        <v>834</v>
      </c>
      <c r="E384" s="5">
        <v>5</v>
      </c>
      <c r="F384" s="6">
        <v>327.79</v>
      </c>
      <c r="G384" s="28">
        <v>327.27</v>
      </c>
      <c r="H384" s="28">
        <v>376.36049999999994</v>
      </c>
      <c r="I384" s="28">
        <f>IFERROR((#REF!/1.1-H384)/G384*100,0)</f>
        <v>0</v>
      </c>
      <c r="J384" s="28" t="str">
        <f>IF(Таблица1[[#This Row],[Фактическая розничная надбавка,          %]]&gt;P384,"Нарушение","В пределах нормы")</f>
        <v>В пределах нормы</v>
      </c>
      <c r="K384" s="7">
        <v>460</v>
      </c>
      <c r="L384" s="1">
        <v>0</v>
      </c>
      <c r="M384" s="31">
        <v>4605894001346</v>
      </c>
      <c r="N384" s="8" t="str">
        <f>IF(I384&gt;P384,"Нарушение","В пределах нормы")</f>
        <v>В пределах нормы</v>
      </c>
      <c r="O384" s="9" t="e">
        <f>IF(#REF!&gt;(#REF!*1.15),"Нарушение","В пределах нормы")</f>
        <v>#REF!</v>
      </c>
      <c r="P384" s="10">
        <v>22</v>
      </c>
      <c r="HSO384" s="3">
        <v>434.55674999999997</v>
      </c>
    </row>
    <row r="385" spans="1:16 5917:5917" ht="75">
      <c r="A385" s="29">
        <v>381</v>
      </c>
      <c r="B385" s="24" t="s">
        <v>832</v>
      </c>
      <c r="C385" s="4" t="s">
        <v>836</v>
      </c>
      <c r="D385" s="4" t="s">
        <v>837</v>
      </c>
      <c r="E385" s="5">
        <v>30</v>
      </c>
      <c r="F385" s="6">
        <v>176.45</v>
      </c>
      <c r="G385" s="28" t="s">
        <v>1229</v>
      </c>
      <c r="H385" s="28" t="s">
        <v>1229</v>
      </c>
      <c r="I385" s="28">
        <f>IFERROR((#REF!/1.1-H385)/G385*100,0)</f>
        <v>0</v>
      </c>
      <c r="J385" s="28" t="str">
        <f>IF(Таблица1[[#This Row],[Фактическая розничная надбавка,          %]]&gt;P385,"Нарушение","В пределах нормы")</f>
        <v>В пределах нормы</v>
      </c>
      <c r="K385" s="7">
        <v>255.2</v>
      </c>
      <c r="L385" s="1">
        <v>0</v>
      </c>
      <c r="M385" s="31">
        <v>4607011633089</v>
      </c>
      <c r="N385" s="8" t="str">
        <f>IF(I385&gt;P385,"Нарушение","В пределах нормы")</f>
        <v>В пределах нормы</v>
      </c>
      <c r="O385" s="9" t="e">
        <f>IF(#REF!&gt;(#REF!*1.15),"Нарушение","В пределах нормы")</f>
        <v>#REF!</v>
      </c>
      <c r="P385" s="10">
        <v>22</v>
      </c>
      <c r="HSO385" s="3">
        <v>196.60600000000002</v>
      </c>
    </row>
    <row r="386" spans="1:16 5917:5917" ht="75" customHeight="1">
      <c r="A386" s="29">
        <v>382</v>
      </c>
      <c r="B386" s="24" t="s">
        <v>832</v>
      </c>
      <c r="C386" s="4" t="s">
        <v>838</v>
      </c>
      <c r="D386" s="4" t="s">
        <v>839</v>
      </c>
      <c r="E386" s="5">
        <v>50</v>
      </c>
      <c r="F386" s="6">
        <v>288.39999999999998</v>
      </c>
      <c r="G386" s="28">
        <v>323.55</v>
      </c>
      <c r="H386" s="28">
        <v>372.08249999999998</v>
      </c>
      <c r="I386" s="28">
        <f>IFERROR((#REF!/1.1-H386)/G386*100,0)</f>
        <v>0</v>
      </c>
      <c r="J386" s="28" t="str">
        <f>IF(Таблица1[[#This Row],[Фактическая розничная надбавка,          %]]&gt;P386,"Нарушение","В пределах нормы")</f>
        <v>В пределах нормы</v>
      </c>
      <c r="K386" s="7">
        <v>450</v>
      </c>
      <c r="L386" s="1">
        <v>0</v>
      </c>
      <c r="M386" s="31">
        <v>4607085314266</v>
      </c>
      <c r="N386" s="8" t="str">
        <f>IF(I386&gt;P386,"Нарушение","В пределах нормы")</f>
        <v>В пределах нормы</v>
      </c>
      <c r="O386" s="9" t="e">
        <f>IF(#REF!&gt;(#REF!*1.15),"Нарушение","В пределах нормы")</f>
        <v>#REF!</v>
      </c>
      <c r="P386" s="10">
        <v>22</v>
      </c>
      <c r="HSO386" s="3">
        <v>401.8426470588235</v>
      </c>
    </row>
    <row r="387" spans="1:16 5917:5917" ht="60">
      <c r="A387" s="30">
        <v>383</v>
      </c>
      <c r="B387" s="24" t="s">
        <v>283</v>
      </c>
      <c r="C387" s="4" t="s">
        <v>284</v>
      </c>
      <c r="D387" s="4" t="s">
        <v>202</v>
      </c>
      <c r="E387" s="5">
        <v>30</v>
      </c>
      <c r="F387" s="6">
        <v>124.49</v>
      </c>
      <c r="G387" s="28" t="s">
        <v>1229</v>
      </c>
      <c r="H387" s="28" t="s">
        <v>1229</v>
      </c>
      <c r="I387" s="28">
        <f>IFERROR((#REF!/1.1-H387)/G387*100,0)</f>
        <v>0</v>
      </c>
      <c r="J387" s="28" t="str">
        <f>IF(Таблица1[[#This Row],[Фактическая розничная надбавка,          %]]&gt;P387,"Нарушение","В пределах нормы")</f>
        <v>В пределах нормы</v>
      </c>
      <c r="K387" s="7">
        <v>213</v>
      </c>
      <c r="L387" s="1">
        <v>0</v>
      </c>
      <c r="M387" s="31">
        <v>6432100002761</v>
      </c>
      <c r="N387" s="8" t="str">
        <f>IF(I387&gt;P387,"Нарушение","В пределах нормы")</f>
        <v>В пределах нормы</v>
      </c>
      <c r="O387" s="9" t="e">
        <f>IF(#REF!&gt;(#REF!*1.15),"Нарушение","В пределах нормы")</f>
        <v>#REF!</v>
      </c>
      <c r="P387" s="10">
        <v>22</v>
      </c>
      <c r="HSO387" s="3">
        <v>161.72176923076921</v>
      </c>
    </row>
    <row r="388" spans="1:16 5917:5917" ht="60">
      <c r="A388" s="29">
        <v>384</v>
      </c>
      <c r="B388" s="24" t="s">
        <v>283</v>
      </c>
      <c r="C388" s="4" t="s">
        <v>840</v>
      </c>
      <c r="D388" s="4" t="s">
        <v>202</v>
      </c>
      <c r="E388" s="5">
        <v>30</v>
      </c>
      <c r="F388" s="6">
        <v>497.95</v>
      </c>
      <c r="G388" s="28" t="s">
        <v>1229</v>
      </c>
      <c r="H388" s="28" t="s">
        <v>1229</v>
      </c>
      <c r="I388" s="28">
        <f>IFERROR((#REF!/1.1-H388)/G388*100,0)</f>
        <v>0</v>
      </c>
      <c r="J388" s="28" t="str">
        <f>IF(Таблица1[[#This Row],[Фактическая розничная надбавка,          %]]&gt;P388,"Нарушение","В пределах нормы")</f>
        <v>В пределах нормы</v>
      </c>
      <c r="K388" s="7">
        <v>0</v>
      </c>
      <c r="L388" s="1">
        <v>0</v>
      </c>
      <c r="M388" s="31">
        <v>6432100003645</v>
      </c>
      <c r="N388" s="8" t="str">
        <f>IF(I388&gt;P388,"Нарушение","В пределах нормы")</f>
        <v>В пределах нормы</v>
      </c>
      <c r="O388" s="9" t="e">
        <f>IF(#REF!&gt;(#REF!*1.15),"Нарушение","В пределах нормы")</f>
        <v>#REF!</v>
      </c>
      <c r="P388" s="10">
        <v>22</v>
      </c>
      <c r="HSO388" s="3">
        <v>0</v>
      </c>
    </row>
    <row r="389" spans="1:16 5917:5917" ht="135">
      <c r="A389" s="29">
        <v>385</v>
      </c>
      <c r="B389" s="24" t="s">
        <v>14</v>
      </c>
      <c r="C389" s="4" t="s">
        <v>841</v>
      </c>
      <c r="D389" s="4" t="s">
        <v>344</v>
      </c>
      <c r="E389" s="5">
        <v>10</v>
      </c>
      <c r="F389" s="6">
        <v>33.630000000000003</v>
      </c>
      <c r="G389" s="28" t="s">
        <v>1229</v>
      </c>
      <c r="H389" s="28" t="s">
        <v>1229</v>
      </c>
      <c r="I389" s="28">
        <f>IFERROR((#REF!/1.1-H389)/G389*100,0)</f>
        <v>0</v>
      </c>
      <c r="J389" s="28" t="str">
        <f>IF(Таблица1[[#This Row],[Фактическая розничная надбавка,          %]]&gt;P389,"Нарушение","В пределах нормы")</f>
        <v>В пределах нормы</v>
      </c>
      <c r="K389" s="7">
        <v>0</v>
      </c>
      <c r="L389" s="1">
        <v>0</v>
      </c>
      <c r="M389" s="31">
        <v>4602509010045</v>
      </c>
      <c r="N389" s="8" t="str">
        <f>IF(I389&gt;P389,"Нарушение","В пределах нормы")</f>
        <v>В пределах нормы</v>
      </c>
      <c r="O389" s="9" t="e">
        <f>IF(#REF!&gt;(#REF!*1.15),"Нарушение","В пределах нормы")</f>
        <v>#REF!</v>
      </c>
      <c r="P389" s="10">
        <v>25</v>
      </c>
      <c r="HSO389" s="3">
        <v>0</v>
      </c>
    </row>
    <row r="390" spans="1:16 5917:5917" ht="60">
      <c r="A390" s="30">
        <v>386</v>
      </c>
      <c r="B390" s="24" t="s">
        <v>14</v>
      </c>
      <c r="C390" s="4" t="s">
        <v>263</v>
      </c>
      <c r="D390" s="4" t="s">
        <v>842</v>
      </c>
      <c r="E390" s="5">
        <v>50</v>
      </c>
      <c r="F390" s="6">
        <v>16.739999999999998</v>
      </c>
      <c r="G390" s="28" t="s">
        <v>1229</v>
      </c>
      <c r="H390" s="28" t="s">
        <v>1229</v>
      </c>
      <c r="I390" s="28">
        <f>IFERROR((#REF!/1.1-H390)/G390*100,0)</f>
        <v>0</v>
      </c>
      <c r="J390" s="28" t="str">
        <f>IF(Таблица1[[#This Row],[Фактическая розничная надбавка,          %]]&gt;P390,"Нарушение","В пределах нормы")</f>
        <v>В пределах нормы</v>
      </c>
      <c r="K390" s="7">
        <v>26.5</v>
      </c>
      <c r="L390" s="1">
        <v>0</v>
      </c>
      <c r="M390" s="31">
        <v>4607005891006</v>
      </c>
      <c r="N390" s="8" t="str">
        <f>IF(I390&gt;P390,"Нарушение","В пределах нормы")</f>
        <v>В пределах нормы</v>
      </c>
      <c r="O390" s="9" t="e">
        <f>IF(#REF!&gt;(#REF!*1.15),"Нарушение","В пределах нормы")</f>
        <v>#REF!</v>
      </c>
      <c r="P390" s="10">
        <v>25</v>
      </c>
      <c r="HSO390" s="3">
        <v>13.25</v>
      </c>
    </row>
    <row r="391" spans="1:16 5917:5917" ht="75">
      <c r="A391" s="29">
        <v>387</v>
      </c>
      <c r="B391" s="24" t="s">
        <v>14</v>
      </c>
      <c r="C391" s="4" t="s">
        <v>843</v>
      </c>
      <c r="D391" s="4" t="s">
        <v>844</v>
      </c>
      <c r="E391" s="5">
        <v>50</v>
      </c>
      <c r="F391" s="6">
        <v>18.600000000000001</v>
      </c>
      <c r="G391" s="28" t="s">
        <v>1229</v>
      </c>
      <c r="H391" s="28" t="s">
        <v>1229</v>
      </c>
      <c r="I391" s="28">
        <f>IFERROR((#REF!/1.1-H391)/G391*100,0)</f>
        <v>0</v>
      </c>
      <c r="J391" s="28" t="str">
        <f>IF(Таблица1[[#This Row],[Фактическая розничная надбавка,          %]]&gt;P391,"Нарушение","В пределах нормы")</f>
        <v>В пределах нормы</v>
      </c>
      <c r="K391" s="7">
        <v>28</v>
      </c>
      <c r="L391" s="1">
        <v>0</v>
      </c>
      <c r="M391" s="31">
        <v>5903060000926</v>
      </c>
      <c r="N391" s="8" t="str">
        <f>IF(I391&gt;P391,"Нарушение","В пределах нормы")</f>
        <v>В пределах нормы</v>
      </c>
      <c r="O391" s="9" t="e">
        <f>IF(#REF!&gt;(#REF!*1.15),"Нарушение","В пределах нормы")</f>
        <v>#REF!</v>
      </c>
      <c r="P391" s="10">
        <v>25</v>
      </c>
      <c r="HSO391" s="3">
        <v>24.099923076923076</v>
      </c>
    </row>
    <row r="392" spans="1:16 5917:5917" ht="60">
      <c r="A392" s="29">
        <v>388</v>
      </c>
      <c r="B392" s="24" t="s">
        <v>41</v>
      </c>
      <c r="C392" s="4" t="s">
        <v>31</v>
      </c>
      <c r="D392" s="4" t="s">
        <v>344</v>
      </c>
      <c r="E392" s="5">
        <v>30</v>
      </c>
      <c r="F392" s="6">
        <v>32.4</v>
      </c>
      <c r="G392" s="28" t="s">
        <v>1229</v>
      </c>
      <c r="H392" s="28" t="s">
        <v>1229</v>
      </c>
      <c r="I392" s="28">
        <f>IFERROR((#REF!/1.1-H392)/G392*100,0)</f>
        <v>0</v>
      </c>
      <c r="J392" s="28" t="str">
        <f>IF(Таблица1[[#This Row],[Фактическая розничная надбавка,          %]]&gt;P392,"Нарушение","В пределах нормы")</f>
        <v>В пределах нормы</v>
      </c>
      <c r="K392" s="7">
        <v>0</v>
      </c>
      <c r="L392" s="1">
        <v>0</v>
      </c>
      <c r="M392" s="31">
        <v>4602509016856</v>
      </c>
      <c r="N392" s="8" t="str">
        <f>IF(I392&gt;P392,"Нарушение","В пределах нормы")</f>
        <v>В пределах нормы</v>
      </c>
      <c r="O392" s="9" t="e">
        <f>IF(#REF!&gt;(#REF!*1.15),"Нарушение","В пределах нормы")</f>
        <v>#REF!</v>
      </c>
      <c r="P392" s="10">
        <v>25</v>
      </c>
      <c r="HSO392" s="3">
        <v>0</v>
      </c>
    </row>
    <row r="393" spans="1:16 5917:5917" ht="60">
      <c r="A393" s="30">
        <v>389</v>
      </c>
      <c r="B393" s="24" t="s">
        <v>41</v>
      </c>
      <c r="C393" s="4" t="s">
        <v>174</v>
      </c>
      <c r="D393" s="4" t="s">
        <v>344</v>
      </c>
      <c r="E393" s="5">
        <v>50</v>
      </c>
      <c r="F393" s="6">
        <v>45.36</v>
      </c>
      <c r="G393" s="28" t="s">
        <v>1229</v>
      </c>
      <c r="H393" s="28" t="s">
        <v>1229</v>
      </c>
      <c r="I393" s="28">
        <f>IFERROR((#REF!/1.1-H393)/G393*100,0)</f>
        <v>0</v>
      </c>
      <c r="J393" s="28" t="str">
        <f>IF(Таблица1[[#This Row],[Фактическая розничная надбавка,          %]]&gt;P393,"Нарушение","В пределах нормы")</f>
        <v>В пределах нормы</v>
      </c>
      <c r="K393" s="7">
        <v>0</v>
      </c>
      <c r="L393" s="1">
        <v>0</v>
      </c>
      <c r="M393" s="31">
        <v>4602509016863</v>
      </c>
      <c r="N393" s="8" t="str">
        <f>IF(I393&gt;P393,"Нарушение","В пределах нормы")</f>
        <v>В пределах нормы</v>
      </c>
      <c r="O393" s="9" t="e">
        <f>IF(#REF!&gt;(#REF!*1.15),"Нарушение","В пределах нормы")</f>
        <v>#REF!</v>
      </c>
      <c r="P393" s="10">
        <v>25</v>
      </c>
      <c r="HSO393" s="3">
        <v>0</v>
      </c>
    </row>
    <row r="394" spans="1:16 5917:5917" ht="60">
      <c r="A394" s="29">
        <v>390</v>
      </c>
      <c r="B394" s="24" t="s">
        <v>41</v>
      </c>
      <c r="C394" s="4" t="s">
        <v>845</v>
      </c>
      <c r="D394" s="4" t="s">
        <v>344</v>
      </c>
      <c r="E394" s="5">
        <v>30</v>
      </c>
      <c r="F394" s="6">
        <v>49.14</v>
      </c>
      <c r="G394" s="28" t="s">
        <v>1229</v>
      </c>
      <c r="H394" s="28" t="s">
        <v>1229</v>
      </c>
      <c r="I394" s="28">
        <f>IFERROR((#REF!/1.1-H394)/G394*100,0)</f>
        <v>0</v>
      </c>
      <c r="J394" s="28" t="str">
        <f>IF(Таблица1[[#This Row],[Фактическая розничная надбавка,          %]]&gt;P394,"Нарушение","В пределах нормы")</f>
        <v>В пределах нормы</v>
      </c>
      <c r="K394" s="7">
        <v>59.6</v>
      </c>
      <c r="L394" s="1">
        <v>0</v>
      </c>
      <c r="M394" s="31">
        <v>4602509016870</v>
      </c>
      <c r="N394" s="8" t="str">
        <f>IF(I394&gt;P394,"Нарушение","В пределах нормы")</f>
        <v>В пределах нормы</v>
      </c>
      <c r="O394" s="9" t="e">
        <f>IF(#REF!&gt;(#REF!*1.15),"Нарушение","В пределах нормы")</f>
        <v>#REF!</v>
      </c>
      <c r="P394" s="10">
        <v>25</v>
      </c>
      <c r="HSO394" s="3">
        <v>35.25</v>
      </c>
    </row>
    <row r="395" spans="1:16 5917:5917" ht="60">
      <c r="A395" s="29">
        <v>391</v>
      </c>
      <c r="B395" s="24" t="s">
        <v>41</v>
      </c>
      <c r="C395" s="4" t="s">
        <v>485</v>
      </c>
      <c r="D395" s="4" t="s">
        <v>344</v>
      </c>
      <c r="E395" s="5">
        <v>50</v>
      </c>
      <c r="F395" s="6">
        <v>72.36</v>
      </c>
      <c r="G395" s="28" t="s">
        <v>1229</v>
      </c>
      <c r="H395" s="28" t="s">
        <v>1229</v>
      </c>
      <c r="I395" s="28">
        <f>IFERROR((#REF!/1.1-H395)/G395*100,0)</f>
        <v>0</v>
      </c>
      <c r="J395" s="28" t="str">
        <f>IF(Таблица1[[#This Row],[Фактическая розничная надбавка,          %]]&gt;P395,"Нарушение","В пределах нормы")</f>
        <v>В пределах нормы</v>
      </c>
      <c r="K395" s="7">
        <v>0</v>
      </c>
      <c r="L395" s="1">
        <v>0</v>
      </c>
      <c r="M395" s="31">
        <v>4602509016887</v>
      </c>
      <c r="N395" s="8" t="str">
        <f>IF(I395&gt;P395,"Нарушение","В пределах нормы")</f>
        <v>В пределах нормы</v>
      </c>
      <c r="O395" s="9" t="e">
        <f>IF(#REF!&gt;(#REF!*1.15),"Нарушение","В пределах нормы")</f>
        <v>#REF!</v>
      </c>
      <c r="P395" s="10">
        <v>22</v>
      </c>
      <c r="HSO395" s="3">
        <v>0</v>
      </c>
    </row>
    <row r="396" spans="1:16 5917:5917" ht="60">
      <c r="A396" s="30">
        <v>392</v>
      </c>
      <c r="B396" s="24" t="s">
        <v>41</v>
      </c>
      <c r="C396" s="4" t="s">
        <v>846</v>
      </c>
      <c r="D396" s="4" t="s">
        <v>181</v>
      </c>
      <c r="E396" s="5">
        <v>60</v>
      </c>
      <c r="F396" s="6">
        <v>72</v>
      </c>
      <c r="G396" s="28" t="s">
        <v>1229</v>
      </c>
      <c r="H396" s="28" t="s">
        <v>1229</v>
      </c>
      <c r="I396" s="28">
        <f>IFERROR((#REF!/1.1-H396)/G396*100,0)</f>
        <v>0</v>
      </c>
      <c r="J396" s="28" t="str">
        <f>IF(Таблица1[[#This Row],[Фактическая розничная надбавка,          %]]&gt;P396,"Нарушение","В пределах нормы")</f>
        <v>В пределах нормы</v>
      </c>
      <c r="K396" s="7">
        <v>42.4</v>
      </c>
      <c r="L396" s="1">
        <v>31</v>
      </c>
      <c r="M396" s="31">
        <v>4607027764586</v>
      </c>
      <c r="N396" s="8" t="str">
        <f>IF(I396&gt;P396,"Нарушение","В пределах нормы")</f>
        <v>В пределах нормы</v>
      </c>
      <c r="O396" s="9" t="e">
        <f>IF(#REF!&gt;(#REF!*1.15),"Нарушение","В пределах нормы")</f>
        <v>#REF!</v>
      </c>
      <c r="P396" s="10">
        <v>22</v>
      </c>
      <c r="HSO396" s="3">
        <v>26.8</v>
      </c>
    </row>
    <row r="397" spans="1:16 5917:5917" ht="60">
      <c r="A397" s="29">
        <v>393</v>
      </c>
      <c r="B397" s="24" t="s">
        <v>41</v>
      </c>
      <c r="C397" s="4" t="s">
        <v>847</v>
      </c>
      <c r="D397" s="4" t="s">
        <v>181</v>
      </c>
      <c r="E397" s="5">
        <v>60</v>
      </c>
      <c r="F397" s="6">
        <v>64.75</v>
      </c>
      <c r="G397" s="28">
        <v>15.47</v>
      </c>
      <c r="H397" s="28">
        <v>17.790499999999998</v>
      </c>
      <c r="I397" s="28">
        <f>IFERROR((#REF!/1.1-H397)/G397*100,0)</f>
        <v>0</v>
      </c>
      <c r="J397" s="28" t="str">
        <f>IF(Таблица1[[#This Row],[Фактическая розничная надбавка,          %]]&gt;P397,"Нарушение","В пределах нормы")</f>
        <v>В пределах нормы</v>
      </c>
      <c r="K397" s="7">
        <v>23</v>
      </c>
      <c r="L397" s="1">
        <v>0</v>
      </c>
      <c r="M397" s="31">
        <v>4607027764593</v>
      </c>
      <c r="N397" s="8" t="str">
        <f>IF(I397&gt;P397,"Нарушение","В пределах нормы")</f>
        <v>В пределах нормы</v>
      </c>
      <c r="O397" s="9" t="e">
        <f>IF(#REF!&gt;(#REF!*1.15),"Нарушение","В пределах нормы")</f>
        <v>#REF!</v>
      </c>
      <c r="P397" s="10">
        <v>22</v>
      </c>
      <c r="HSO397" s="3">
        <v>23</v>
      </c>
    </row>
    <row r="398" spans="1:16 5917:5917" ht="75" customHeight="1">
      <c r="A398" s="29">
        <v>394</v>
      </c>
      <c r="B398" s="24" t="s">
        <v>848</v>
      </c>
      <c r="C398" s="4" t="s">
        <v>849</v>
      </c>
      <c r="D398" s="4" t="s">
        <v>225</v>
      </c>
      <c r="E398" s="5">
        <v>10</v>
      </c>
      <c r="F398" s="6">
        <v>54.73</v>
      </c>
      <c r="G398" s="28">
        <v>54.12</v>
      </c>
      <c r="H398" s="28">
        <v>62.237999999999992</v>
      </c>
      <c r="I398" s="28">
        <f>IFERROR((#REF!/1.1-H398)/G398*100,0)</f>
        <v>0</v>
      </c>
      <c r="J398" s="28" t="str">
        <f>IF(Таблица1[[#This Row],[Фактическая розничная надбавка,          %]]&gt;P398,"Нарушение","В пределах нормы")</f>
        <v>В пределах нормы</v>
      </c>
      <c r="K398" s="7">
        <v>81</v>
      </c>
      <c r="L398" s="1">
        <v>71</v>
      </c>
      <c r="M398" s="31">
        <v>4013054008003</v>
      </c>
      <c r="N398" s="8" t="str">
        <f>IF(I398&gt;P398,"Нарушение","В пределах нормы")</f>
        <v>В пределах нормы</v>
      </c>
      <c r="O398" s="9" t="e">
        <f>IF(#REF!&gt;(#REF!*1.15),"Нарушение","В пределах нормы")</f>
        <v>#REF!</v>
      </c>
      <c r="P398" s="10">
        <v>22</v>
      </c>
      <c r="HSO398" s="3">
        <v>70.552296296296291</v>
      </c>
    </row>
    <row r="399" spans="1:16 5917:5917" ht="75">
      <c r="A399" s="30">
        <v>395</v>
      </c>
      <c r="B399" s="24" t="s">
        <v>848</v>
      </c>
      <c r="C399" s="4" t="s">
        <v>850</v>
      </c>
      <c r="D399" s="4" t="s">
        <v>225</v>
      </c>
      <c r="E399" s="5">
        <v>20</v>
      </c>
      <c r="F399" s="6">
        <v>109.46</v>
      </c>
      <c r="G399" s="28">
        <v>108.24</v>
      </c>
      <c r="H399" s="28">
        <v>124.47599999999998</v>
      </c>
      <c r="I399" s="28">
        <f>IFERROR((#REF!/1.1-H399)/G399*100,0)</f>
        <v>0</v>
      </c>
      <c r="J399" s="28" t="str">
        <f>IF(Таблица1[[#This Row],[Фактическая розничная надбавка,          %]]&gt;P399,"Нарушение","В пределах нормы")</f>
        <v>В пределах нормы</v>
      </c>
      <c r="K399" s="7">
        <v>162</v>
      </c>
      <c r="L399" s="1">
        <v>142</v>
      </c>
      <c r="M399" s="31">
        <v>4013054008010</v>
      </c>
      <c r="N399" s="8" t="str">
        <f>IF(I399&gt;P399,"Нарушение","В пределах нормы")</f>
        <v>В пределах нормы</v>
      </c>
      <c r="O399" s="9" t="e">
        <f>IF(#REF!&gt;(#REF!*1.15),"Нарушение","В пределах нормы")</f>
        <v>#REF!</v>
      </c>
      <c r="P399" s="10">
        <v>22</v>
      </c>
      <c r="HSO399" s="3">
        <v>144.61739130434782</v>
      </c>
    </row>
    <row r="400" spans="1:16 5917:5917" ht="150" customHeight="1">
      <c r="A400" s="29">
        <v>396</v>
      </c>
      <c r="B400" s="24" t="s">
        <v>851</v>
      </c>
      <c r="C400" s="4" t="s">
        <v>852</v>
      </c>
      <c r="D400" s="4" t="s">
        <v>853</v>
      </c>
      <c r="E400" s="5">
        <v>10</v>
      </c>
      <c r="F400" s="6">
        <v>272.74</v>
      </c>
      <c r="G400" s="28" t="s">
        <v>1229</v>
      </c>
      <c r="H400" s="28" t="s">
        <v>1229</v>
      </c>
      <c r="I400" s="28">
        <f>IFERROR((#REF!/1.1-H400)/G400*100,0)</f>
        <v>0</v>
      </c>
      <c r="J400" s="28" t="str">
        <f>IF(Таблица1[[#This Row],[Фактическая розничная надбавка,          %]]&gt;P400,"Нарушение","В пределах нормы")</f>
        <v>В пределах нормы</v>
      </c>
      <c r="K400" s="7">
        <v>380</v>
      </c>
      <c r="L400" s="1">
        <v>0</v>
      </c>
      <c r="M400" s="31">
        <v>4750232000731</v>
      </c>
      <c r="N400" s="8" t="str">
        <f>IF(I400&gt;P400,"Нарушение","В пределах нормы")</f>
        <v>В пределах нормы</v>
      </c>
      <c r="O400" s="9" t="e">
        <f>IF(#REF!&gt;(#REF!*1.15),"Нарушение","В пределах нормы")</f>
        <v>#REF!</v>
      </c>
      <c r="P400" s="10">
        <v>22</v>
      </c>
      <c r="HSO400" s="3">
        <v>332.52576923076924</v>
      </c>
    </row>
    <row r="401" spans="1:16 5917:5917" ht="60" customHeight="1">
      <c r="A401" s="29">
        <v>397</v>
      </c>
      <c r="B401" s="24" t="s">
        <v>851</v>
      </c>
      <c r="C401" s="4" t="s">
        <v>854</v>
      </c>
      <c r="D401" s="4" t="s">
        <v>855</v>
      </c>
      <c r="E401" s="5">
        <v>40</v>
      </c>
      <c r="F401" s="6">
        <v>210.03</v>
      </c>
      <c r="G401" s="28">
        <v>200.83</v>
      </c>
      <c r="H401" s="28">
        <v>230.9545</v>
      </c>
      <c r="I401" s="28">
        <f>IFERROR((#REF!/1.1-H401)/G401*100,0)</f>
        <v>0</v>
      </c>
      <c r="J401" s="28" t="str">
        <f>IF(Таблица1[[#This Row],[Фактическая розничная надбавка,          %]]&gt;P401,"Нарушение","В пределах нормы")</f>
        <v>В пределах нормы</v>
      </c>
      <c r="K401" s="7">
        <v>302</v>
      </c>
      <c r="L401" s="1">
        <v>270.5</v>
      </c>
      <c r="M401" s="31">
        <v>4750232005910</v>
      </c>
      <c r="N401" s="8" t="str">
        <f>IF(I401&gt;P401,"Нарушение","В пределах нормы")</f>
        <v>В пределах нормы</v>
      </c>
      <c r="O401" s="9" t="e">
        <f>IF(#REF!&gt;(#REF!*1.15),"Нарушение","В пределах нормы")</f>
        <v>#REF!</v>
      </c>
      <c r="P401" s="10">
        <v>22</v>
      </c>
      <c r="HSO401" s="3">
        <v>278.77178260869562</v>
      </c>
    </row>
    <row r="402" spans="1:16 5917:5917" ht="105" customHeight="1">
      <c r="A402" s="30">
        <v>398</v>
      </c>
      <c r="B402" s="24" t="s">
        <v>856</v>
      </c>
      <c r="C402" s="4" t="s">
        <v>857</v>
      </c>
      <c r="D402" s="4" t="s">
        <v>858</v>
      </c>
      <c r="E402" s="5">
        <v>1</v>
      </c>
      <c r="F402" s="6">
        <v>685.79</v>
      </c>
      <c r="G402" s="28">
        <v>681.09</v>
      </c>
      <c r="H402" s="28">
        <v>783.25350000000003</v>
      </c>
      <c r="I402" s="28">
        <f>IFERROR((#REF!/1.1-H402)/G402*100,0)</f>
        <v>0</v>
      </c>
      <c r="J402" s="28" t="str">
        <f>IF(Таблица1[[#This Row],[Фактическая розничная надбавка,          %]]&gt;P402,"Нарушение","В пределах нормы")</f>
        <v>В пределах нормы</v>
      </c>
      <c r="K402" s="7">
        <v>972</v>
      </c>
      <c r="L402" s="1">
        <v>0</v>
      </c>
      <c r="M402" s="31">
        <v>4601969006940</v>
      </c>
      <c r="N402" s="8" t="str">
        <f>IF(I402&gt;P402,"Нарушение","В пределах нормы")</f>
        <v>В пределах нормы</v>
      </c>
      <c r="O402" s="9" t="e">
        <f>IF(#REF!&gt;(#REF!*1.15),"Нарушение","В пределах нормы")</f>
        <v>#REF!</v>
      </c>
      <c r="P402" s="10">
        <v>16</v>
      </c>
      <c r="HSO402" s="3">
        <v>763.25044444444438</v>
      </c>
    </row>
    <row r="403" spans="1:16 5917:5917" ht="138" customHeight="1">
      <c r="A403" s="29">
        <v>399</v>
      </c>
      <c r="B403" s="24" t="s">
        <v>856</v>
      </c>
      <c r="C403" s="4" t="s">
        <v>859</v>
      </c>
      <c r="D403" s="4" t="s">
        <v>12</v>
      </c>
      <c r="E403" s="5">
        <v>1</v>
      </c>
      <c r="F403" s="6">
        <v>685.79</v>
      </c>
      <c r="G403" s="28" t="s">
        <v>1229</v>
      </c>
      <c r="H403" s="28" t="s">
        <v>1229</v>
      </c>
      <c r="I403" s="28">
        <f>IFERROR((#REF!/1.1-H403)/G403*100,0)</f>
        <v>0</v>
      </c>
      <c r="J403" s="28" t="str">
        <f>IF(Таблица1[[#This Row],[Фактическая розничная надбавка,          %]]&gt;P403,"Нарушение","В пределах нормы")</f>
        <v>В пределах нормы</v>
      </c>
      <c r="K403" s="7">
        <v>981</v>
      </c>
      <c r="L403" s="1">
        <v>0</v>
      </c>
      <c r="M403" s="31">
        <v>4602210000588</v>
      </c>
      <c r="N403" s="8" t="str">
        <f>IF(I403&gt;P403,"Нарушение","В пределах нормы")</f>
        <v>В пределах нормы</v>
      </c>
      <c r="O403" s="9" t="e">
        <f>IF(#REF!&gt;(#REF!*1.15),"Нарушение","В пределах нормы")</f>
        <v>#REF!</v>
      </c>
      <c r="P403" s="10">
        <v>16</v>
      </c>
      <c r="HSO403" s="3">
        <v>736.42179999999996</v>
      </c>
    </row>
    <row r="404" spans="1:16 5917:5917" ht="120">
      <c r="A404" s="29">
        <v>400</v>
      </c>
      <c r="B404" s="24" t="s">
        <v>860</v>
      </c>
      <c r="C404" s="4" t="s">
        <v>861</v>
      </c>
      <c r="D404" s="4" t="s">
        <v>172</v>
      </c>
      <c r="E404" s="5">
        <v>10</v>
      </c>
      <c r="F404" s="6">
        <v>58.08</v>
      </c>
      <c r="G404" s="28">
        <v>65.17</v>
      </c>
      <c r="H404" s="28">
        <v>74.945499999999996</v>
      </c>
      <c r="I404" s="28">
        <f>IFERROR((#REF!/1.1-H404)/G404*100,0)</f>
        <v>0</v>
      </c>
      <c r="J404" s="28" t="str">
        <f>IF(Таблица1[[#This Row],[Фактическая розничная надбавка,          %]]&gt;P404,"Нарушение","В пределах нормы")</f>
        <v>В пределах нормы</v>
      </c>
      <c r="K404" s="7">
        <v>98</v>
      </c>
      <c r="L404" s="1">
        <v>0</v>
      </c>
      <c r="M404" s="31">
        <v>4602212000043</v>
      </c>
      <c r="N404" s="8" t="str">
        <f>IF(I404&gt;P404,"Нарушение","В пределах нормы")</f>
        <v>В пределах нормы</v>
      </c>
      <c r="O404" s="9" t="e">
        <f>IF(#REF!&gt;(#REF!*1.15),"Нарушение","В пределах нормы")</f>
        <v>#REF!</v>
      </c>
      <c r="P404" s="10">
        <v>22</v>
      </c>
      <c r="HSO404" s="3">
        <v>86.292187500000011</v>
      </c>
    </row>
    <row r="405" spans="1:16 5917:5917" ht="60">
      <c r="A405" s="30">
        <v>401</v>
      </c>
      <c r="B405" s="24" t="s">
        <v>32</v>
      </c>
      <c r="C405" s="4" t="s">
        <v>862</v>
      </c>
      <c r="D405" s="4" t="s">
        <v>814</v>
      </c>
      <c r="E405" s="5">
        <v>1</v>
      </c>
      <c r="F405" s="6">
        <v>27.82</v>
      </c>
      <c r="G405" s="28" t="s">
        <v>1229</v>
      </c>
      <c r="H405" s="28" t="s">
        <v>1229</v>
      </c>
      <c r="I405" s="28">
        <f>IFERROR((#REF!/1.1-H405)/G405*100,0)</f>
        <v>0</v>
      </c>
      <c r="J405" s="28" t="str">
        <f>IF(Таблица1[[#This Row],[Фактическая розничная надбавка,          %]]&gt;P405,"Нарушение","В пределах нормы")</f>
        <v>В пределах нормы</v>
      </c>
      <c r="K405" s="7">
        <v>34.5</v>
      </c>
      <c r="L405" s="1">
        <v>28</v>
      </c>
      <c r="M405" s="31">
        <v>4605453000025</v>
      </c>
      <c r="N405" s="8" t="str">
        <f>IF(I405&gt;P405,"Нарушение","В пределах нормы")</f>
        <v>В пределах нормы</v>
      </c>
      <c r="O405" s="9" t="e">
        <f>IF(#REF!&gt;(#REF!*1.15),"Нарушение","В пределах нормы")</f>
        <v>#REF!</v>
      </c>
      <c r="P405" s="10">
        <v>25</v>
      </c>
      <c r="HSO405" s="3">
        <v>29.678333333333331</v>
      </c>
    </row>
    <row r="406" spans="1:16 5917:5917" ht="105">
      <c r="A406" s="29">
        <v>402</v>
      </c>
      <c r="B406" s="24" t="s">
        <v>32</v>
      </c>
      <c r="C406" s="4" t="s">
        <v>863</v>
      </c>
      <c r="D406" s="4" t="s">
        <v>864</v>
      </c>
      <c r="E406" s="5">
        <v>10</v>
      </c>
      <c r="F406" s="6">
        <v>17.350000000000001</v>
      </c>
      <c r="G406" s="28" t="s">
        <v>1229</v>
      </c>
      <c r="H406" s="28" t="s">
        <v>1229</v>
      </c>
      <c r="I406" s="28">
        <f>IFERROR((#REF!/1.1-H406)/G406*100,0)</f>
        <v>0</v>
      </c>
      <c r="J406" s="28" t="str">
        <f>IF(Таблица1[[#This Row],[Фактическая розничная надбавка,          %]]&gt;P406,"Нарушение","В пределах нормы")</f>
        <v>В пределах нормы</v>
      </c>
      <c r="K406" s="7">
        <v>0</v>
      </c>
      <c r="L406" s="1">
        <v>0</v>
      </c>
      <c r="M406" s="31">
        <v>4605453003293</v>
      </c>
      <c r="N406" s="8" t="str">
        <f>IF(I406&gt;P406,"Нарушение","В пределах нормы")</f>
        <v>В пределах нормы</v>
      </c>
      <c r="O406" s="9" t="e">
        <f>IF(#REF!&gt;(#REF!*1.15),"Нарушение","В пределах нормы")</f>
        <v>#REF!</v>
      </c>
      <c r="P406" s="10">
        <v>25</v>
      </c>
      <c r="HSO406" s="3">
        <v>0</v>
      </c>
    </row>
    <row r="407" spans="1:16 5917:5917" ht="75">
      <c r="A407" s="29">
        <v>403</v>
      </c>
      <c r="B407" s="24" t="s">
        <v>32</v>
      </c>
      <c r="C407" s="4" t="s">
        <v>865</v>
      </c>
      <c r="D407" s="4" t="s">
        <v>866</v>
      </c>
      <c r="E407" s="5">
        <v>10</v>
      </c>
      <c r="F407" s="6">
        <v>18.78</v>
      </c>
      <c r="G407" s="28" t="s">
        <v>1229</v>
      </c>
      <c r="H407" s="28" t="s">
        <v>1229</v>
      </c>
      <c r="I407" s="28">
        <f>IFERROR((#REF!/1.1-H407)/G407*100,0)</f>
        <v>0</v>
      </c>
      <c r="J407" s="28" t="str">
        <f>IF(Таблица1[[#This Row],[Фактическая розничная надбавка,          %]]&gt;P407,"Нарушение","В пределах нормы")</f>
        <v>В пределах нормы</v>
      </c>
      <c r="K407" s="7">
        <v>28.9</v>
      </c>
      <c r="L407" s="1">
        <v>0</v>
      </c>
      <c r="M407" s="31">
        <v>6930169706427</v>
      </c>
      <c r="N407" s="8" t="str">
        <f>IF(I407&gt;P407,"Нарушение","В пределах нормы")</f>
        <v>В пределах нормы</v>
      </c>
      <c r="O407" s="9" t="e">
        <f>IF(#REF!&gt;(#REF!*1.15),"Нарушение","В пределах нормы")</f>
        <v>#REF!</v>
      </c>
      <c r="P407" s="10">
        <v>25</v>
      </c>
      <c r="HSO407" s="3">
        <v>18.633333333333333</v>
      </c>
    </row>
    <row r="408" spans="1:16 5917:5917" ht="77.25" customHeight="1">
      <c r="A408" s="30">
        <v>404</v>
      </c>
      <c r="B408" s="24" t="s">
        <v>35</v>
      </c>
      <c r="C408" s="4" t="s">
        <v>867</v>
      </c>
      <c r="D408" s="4" t="s">
        <v>197</v>
      </c>
      <c r="E408" s="5">
        <v>20</v>
      </c>
      <c r="F408" s="6">
        <v>10.64</v>
      </c>
      <c r="G408" s="28" t="s">
        <v>1229</v>
      </c>
      <c r="H408" s="28" t="s">
        <v>1229</v>
      </c>
      <c r="I408" s="28">
        <f>IFERROR((#REF!/1.1-H408)/G408*100,0)</f>
        <v>0</v>
      </c>
      <c r="J408" s="28" t="str">
        <f>IF(Таблица1[[#This Row],[Фактическая розничная надбавка,          %]]&gt;P408,"Нарушение","В пределах нормы")</f>
        <v>В пределах нормы</v>
      </c>
      <c r="K408" s="7">
        <v>0</v>
      </c>
      <c r="L408" s="1">
        <v>0</v>
      </c>
      <c r="M408" s="31">
        <v>4602884006589</v>
      </c>
      <c r="N408" s="8" t="str">
        <f>IF(I408&gt;P408,"Нарушение","В пределах нормы")</f>
        <v>В пределах нормы</v>
      </c>
      <c r="O408" s="9" t="e">
        <f>IF(#REF!&gt;(#REF!*1.15),"Нарушение","В пределах нормы")</f>
        <v>#REF!</v>
      </c>
      <c r="P408" s="10">
        <v>25</v>
      </c>
      <c r="HSO408" s="3">
        <v>0</v>
      </c>
    </row>
    <row r="409" spans="1:16 5917:5917" ht="75.75" customHeight="1">
      <c r="A409" s="29">
        <v>405</v>
      </c>
      <c r="B409" s="24" t="s">
        <v>35</v>
      </c>
      <c r="C409" s="4" t="s">
        <v>868</v>
      </c>
      <c r="D409" s="4" t="s">
        <v>194</v>
      </c>
      <c r="E409" s="5">
        <v>20</v>
      </c>
      <c r="F409" s="6">
        <v>9.85</v>
      </c>
      <c r="G409" s="28" t="s">
        <v>1229</v>
      </c>
      <c r="H409" s="28" t="s">
        <v>1229</v>
      </c>
      <c r="I409" s="28">
        <f>IFERROR((#REF!/1.1-H409)/G409*100,0)</f>
        <v>0</v>
      </c>
      <c r="J409" s="28" t="str">
        <f>IF(Таблица1[[#This Row],[Фактическая розничная надбавка,          %]]&gt;P409,"Нарушение","В пределах нормы")</f>
        <v>В пределах нормы</v>
      </c>
      <c r="K409" s="7">
        <v>37</v>
      </c>
      <c r="L409" s="1">
        <v>0</v>
      </c>
      <c r="M409" s="31">
        <v>4810133001647</v>
      </c>
      <c r="N409" s="8" t="str">
        <f>IF(I409&gt;P409,"Нарушение","В пределах нормы")</f>
        <v>В пределах нормы</v>
      </c>
      <c r="O409" s="9" t="e">
        <f>IF(#REF!&gt;(#REF!*1.15),"Нарушение","В пределах нормы")</f>
        <v>#REF!</v>
      </c>
      <c r="P409" s="10">
        <v>25</v>
      </c>
      <c r="HSO409" s="3">
        <v>17.166666666666668</v>
      </c>
    </row>
    <row r="410" spans="1:16 5917:5917" ht="75">
      <c r="A410" s="29">
        <v>406</v>
      </c>
      <c r="B410" s="24" t="s">
        <v>35</v>
      </c>
      <c r="C410" s="4" t="s">
        <v>869</v>
      </c>
      <c r="D410" s="4" t="s">
        <v>192</v>
      </c>
      <c r="E410" s="5">
        <v>20</v>
      </c>
      <c r="F410" s="6">
        <v>24.63</v>
      </c>
      <c r="G410" s="28" t="s">
        <v>1229</v>
      </c>
      <c r="H410" s="28" t="s">
        <v>1229</v>
      </c>
      <c r="I410" s="28">
        <f>IFERROR((#REF!/1.1-H410)/G410*100,0)</f>
        <v>0</v>
      </c>
      <c r="J410" s="28" t="str">
        <f>IF(Таблица1[[#This Row],[Фактическая розничная надбавка,          %]]&gt;P410,"Нарушение","В пределах нормы")</f>
        <v>В пределах нормы</v>
      </c>
      <c r="K410" s="7">
        <v>37.200000000000003</v>
      </c>
      <c r="L410" s="1">
        <v>0</v>
      </c>
      <c r="M410" s="31">
        <v>4810201002712</v>
      </c>
      <c r="N410" s="8" t="str">
        <f>IF(I410&gt;P410,"Нарушение","В пределах нормы")</f>
        <v>В пределах нормы</v>
      </c>
      <c r="O410" s="9" t="e">
        <f>IF(#REF!&gt;(#REF!*1.15),"Нарушение","В пределах нормы")</f>
        <v>#REF!</v>
      </c>
      <c r="P410" s="10">
        <v>25</v>
      </c>
      <c r="HSO410" s="3">
        <v>31.421428571428571</v>
      </c>
    </row>
    <row r="411" spans="1:16 5917:5917" ht="60">
      <c r="A411" s="30">
        <v>407</v>
      </c>
      <c r="B411" s="24" t="s">
        <v>36</v>
      </c>
      <c r="C411" s="4" t="s">
        <v>870</v>
      </c>
      <c r="D411" s="4" t="s">
        <v>181</v>
      </c>
      <c r="E411" s="5">
        <v>40</v>
      </c>
      <c r="F411" s="6">
        <v>32.299999999999997</v>
      </c>
      <c r="G411" s="28" t="s">
        <v>1229</v>
      </c>
      <c r="H411" s="28" t="s">
        <v>1229</v>
      </c>
      <c r="I411" s="28">
        <f>IFERROR((#REF!/1.1-H411)/G411*100,0)</f>
        <v>0</v>
      </c>
      <c r="J411" s="28" t="str">
        <f>IF(Таблица1[[#This Row],[Фактическая розничная надбавка,          %]]&gt;P411,"Нарушение","В пределах нормы")</f>
        <v>В пределах нормы</v>
      </c>
      <c r="K411" s="7">
        <v>50</v>
      </c>
      <c r="L411" s="1">
        <v>40</v>
      </c>
      <c r="M411" s="31">
        <v>4607027760076</v>
      </c>
      <c r="N411" s="8" t="str">
        <f>IF(I411&gt;P411,"Нарушение","В пределах нормы")</f>
        <v>В пределах нормы</v>
      </c>
      <c r="O411" s="9" t="e">
        <f>IF(#REF!&gt;(#REF!*1.15),"Нарушение","В пределах нормы")</f>
        <v>#REF!</v>
      </c>
      <c r="P411" s="10">
        <v>25</v>
      </c>
      <c r="HSO411" s="3">
        <v>37.711111111111109</v>
      </c>
    </row>
    <row r="412" spans="1:16 5917:5917" ht="60">
      <c r="A412" s="29">
        <v>408</v>
      </c>
      <c r="B412" s="24" t="s">
        <v>36</v>
      </c>
      <c r="C412" s="4" t="s">
        <v>871</v>
      </c>
      <c r="D412" s="4" t="s">
        <v>181</v>
      </c>
      <c r="E412" s="5">
        <v>20</v>
      </c>
      <c r="F412" s="6">
        <v>10.58</v>
      </c>
      <c r="G412" s="28" t="s">
        <v>1229</v>
      </c>
      <c r="H412" s="28" t="s">
        <v>1229</v>
      </c>
      <c r="I412" s="28">
        <f>IFERROR((#REF!/1.1-H412)/G412*100,0)</f>
        <v>0</v>
      </c>
      <c r="J412" s="28" t="str">
        <f>IF(Таблица1[[#This Row],[Фактическая розничная надбавка,          %]]&gt;P412,"Нарушение","В пределах нормы")</f>
        <v>В пределах нормы</v>
      </c>
      <c r="K412" s="7">
        <v>0</v>
      </c>
      <c r="L412" s="1">
        <v>0</v>
      </c>
      <c r="M412" s="31">
        <v>4607027760366</v>
      </c>
      <c r="N412" s="8" t="str">
        <f>IF(I412&gt;P412,"Нарушение","В пределах нормы")</f>
        <v>В пределах нормы</v>
      </c>
      <c r="O412" s="9" t="e">
        <f>IF(#REF!&gt;(#REF!*1.15),"Нарушение","В пределах нормы")</f>
        <v>#REF!</v>
      </c>
      <c r="P412" s="10">
        <v>25</v>
      </c>
      <c r="HSO412" s="3">
        <v>0</v>
      </c>
    </row>
    <row r="413" spans="1:16 5917:5917" ht="75">
      <c r="A413" s="29">
        <v>409</v>
      </c>
      <c r="B413" s="24" t="s">
        <v>36</v>
      </c>
      <c r="C413" s="4" t="s">
        <v>872</v>
      </c>
      <c r="D413" s="4" t="s">
        <v>229</v>
      </c>
      <c r="E413" s="5">
        <v>40</v>
      </c>
      <c r="F413" s="6">
        <v>28.01</v>
      </c>
      <c r="G413" s="28" t="s">
        <v>1229</v>
      </c>
      <c r="H413" s="28" t="s">
        <v>1229</v>
      </c>
      <c r="I413" s="28">
        <f>IFERROR((#REF!/1.1-H413)/G413*100,0)</f>
        <v>0</v>
      </c>
      <c r="J413" s="28" t="str">
        <f>IF(Таблица1[[#This Row],[Фактическая розничная надбавка,          %]]&gt;P413,"Нарушение","В пределах нормы")</f>
        <v>В пределах нормы</v>
      </c>
      <c r="K413" s="7">
        <v>0</v>
      </c>
      <c r="L413" s="1">
        <v>0</v>
      </c>
      <c r="M413" s="31">
        <v>4820044115692</v>
      </c>
      <c r="N413" s="8" t="str">
        <f>IF(I413&gt;P413,"Нарушение","В пределах нормы")</f>
        <v>В пределах нормы</v>
      </c>
      <c r="O413" s="9" t="e">
        <f>IF(#REF!&gt;(#REF!*1.15),"Нарушение","В пределах нормы")</f>
        <v>#REF!</v>
      </c>
      <c r="P413" s="10">
        <v>25</v>
      </c>
      <c r="HSO413" s="3">
        <v>0</v>
      </c>
    </row>
    <row r="414" spans="1:16 5917:5917" ht="90">
      <c r="A414" s="30">
        <v>410</v>
      </c>
      <c r="B414" s="24" t="s">
        <v>37</v>
      </c>
      <c r="C414" s="4" t="s">
        <v>873</v>
      </c>
      <c r="D414" s="4" t="s">
        <v>169</v>
      </c>
      <c r="E414" s="5">
        <v>10</v>
      </c>
      <c r="F414" s="6">
        <v>20.67</v>
      </c>
      <c r="G414" s="28">
        <v>20.67</v>
      </c>
      <c r="H414" s="28">
        <v>23.770499999999998</v>
      </c>
      <c r="I414" s="28">
        <f>IFERROR((#REF!/1.1-H414)/G414*100,0)</f>
        <v>0</v>
      </c>
      <c r="J414" s="28" t="str">
        <f>IF(Таблица1[[#This Row],[Фактическая розничная надбавка,          %]]&gt;P414,"Нарушение","В пределах нормы")</f>
        <v>В пределах нормы</v>
      </c>
      <c r="K414" s="7">
        <v>31</v>
      </c>
      <c r="L414" s="1">
        <v>0</v>
      </c>
      <c r="M414" s="31">
        <v>4602424000237</v>
      </c>
      <c r="N414" s="8" t="str">
        <f>IF(I414&gt;P414,"Нарушение","В пределах нормы")</f>
        <v>В пределах нормы</v>
      </c>
      <c r="O414" s="9" t="e">
        <f>IF(#REF!&gt;(#REF!*1.15),"Нарушение","В пределах нормы")</f>
        <v>#REF!</v>
      </c>
      <c r="P414" s="10">
        <v>25</v>
      </c>
      <c r="HSO414" s="3">
        <v>29.794</v>
      </c>
    </row>
    <row r="415" spans="1:16 5917:5917" ht="120">
      <c r="A415" s="29">
        <v>411</v>
      </c>
      <c r="B415" s="24" t="s">
        <v>37</v>
      </c>
      <c r="C415" s="4" t="s">
        <v>874</v>
      </c>
      <c r="D415" s="4" t="s">
        <v>195</v>
      </c>
      <c r="E415" s="5">
        <v>10</v>
      </c>
      <c r="F415" s="6">
        <v>10.55</v>
      </c>
      <c r="G415" s="28" t="s">
        <v>1229</v>
      </c>
      <c r="H415" s="28" t="s">
        <v>1229</v>
      </c>
      <c r="I415" s="28">
        <f>IFERROR((#REF!/1.1-H415)/G415*100,0)</f>
        <v>0</v>
      </c>
      <c r="J415" s="28" t="str">
        <f>IF(Таблица1[[#This Row],[Фактическая розничная надбавка,          %]]&gt;P415,"Нарушение","В пределах нормы")</f>
        <v>В пределах нормы</v>
      </c>
      <c r="K415" s="7">
        <v>17.899999999999999</v>
      </c>
      <c r="L415" s="1">
        <v>0</v>
      </c>
      <c r="M415" s="31">
        <v>4602824001292</v>
      </c>
      <c r="N415" s="8" t="str">
        <f>IF(I415&gt;P415,"Нарушение","В пределах нормы")</f>
        <v>В пределах нормы</v>
      </c>
      <c r="O415" s="9" t="e">
        <f>IF(#REF!&gt;(#REF!*1.15),"Нарушение","В пределах нормы")</f>
        <v>#REF!</v>
      </c>
      <c r="P415" s="10">
        <v>25</v>
      </c>
      <c r="HSO415" s="3">
        <v>12.6</v>
      </c>
    </row>
    <row r="416" spans="1:16 5917:5917" ht="120">
      <c r="A416" s="29">
        <v>412</v>
      </c>
      <c r="B416" s="24" t="s">
        <v>875</v>
      </c>
      <c r="C416" s="4" t="s">
        <v>876</v>
      </c>
      <c r="D416" s="4" t="s">
        <v>606</v>
      </c>
      <c r="E416" s="5">
        <v>10</v>
      </c>
      <c r="F416" s="6">
        <v>21.08</v>
      </c>
      <c r="G416" s="28" t="s">
        <v>1229</v>
      </c>
      <c r="H416" s="28" t="s">
        <v>1229</v>
      </c>
      <c r="I416" s="28">
        <f>IFERROR((#REF!/1.1-H416)/G416*100,0)</f>
        <v>0</v>
      </c>
      <c r="J416" s="28" t="str">
        <f>IF(Таблица1[[#This Row],[Фактическая розничная надбавка,          %]]&gt;P416,"Нарушение","В пределах нормы")</f>
        <v>В пределах нормы</v>
      </c>
      <c r="K416" s="7">
        <v>31.5</v>
      </c>
      <c r="L416" s="1">
        <v>0</v>
      </c>
      <c r="M416" s="31">
        <v>6938588802256</v>
      </c>
      <c r="N416" s="8" t="str">
        <f>IF(I416&gt;P416,"Нарушение","В пределах нормы")</f>
        <v>В пределах нормы</v>
      </c>
      <c r="O416" s="9" t="e">
        <f>IF(#REF!&gt;(#REF!*1.15),"Нарушение","В пределах нормы")</f>
        <v>#REF!</v>
      </c>
      <c r="P416" s="10">
        <v>25</v>
      </c>
      <c r="HSO416" s="3">
        <v>23.25</v>
      </c>
    </row>
    <row r="417" spans="1:16 5917:5917" ht="90">
      <c r="A417" s="30">
        <v>413</v>
      </c>
      <c r="B417" s="24" t="s">
        <v>66</v>
      </c>
      <c r="C417" s="4" t="s">
        <v>877</v>
      </c>
      <c r="D417" s="4" t="s">
        <v>878</v>
      </c>
      <c r="E417" s="5">
        <v>1</v>
      </c>
      <c r="F417" s="6">
        <v>238.64</v>
      </c>
      <c r="G417" s="28" t="s">
        <v>1229</v>
      </c>
      <c r="H417" s="28" t="s">
        <v>1229</v>
      </c>
      <c r="I417" s="28">
        <f>IFERROR((#REF!/1.1-H417)/G417*100,0)</f>
        <v>0</v>
      </c>
      <c r="J417" s="28" t="str">
        <f>IF(Таблица1[[#This Row],[Фактическая розничная надбавка,          %]]&gt;P417,"Нарушение","В пределах нормы")</f>
        <v>В пределах нормы</v>
      </c>
      <c r="K417" s="7">
        <v>0</v>
      </c>
      <c r="L417" s="1">
        <v>0</v>
      </c>
      <c r="M417" s="31">
        <v>4603149000380</v>
      </c>
      <c r="N417" s="8" t="str">
        <f>IF(I417&gt;P417,"Нарушение","В пределах нормы")</f>
        <v>В пределах нормы</v>
      </c>
      <c r="O417" s="9" t="e">
        <f>IF(#REF!&gt;(#REF!*1.15),"Нарушение","В пределах нормы")</f>
        <v>#REF!</v>
      </c>
      <c r="P417" s="10">
        <v>22</v>
      </c>
      <c r="HSO417" s="3">
        <v>0</v>
      </c>
    </row>
    <row r="418" spans="1:16 5917:5917" ht="90">
      <c r="A418" s="29">
        <v>414</v>
      </c>
      <c r="B418" s="24" t="s">
        <v>66</v>
      </c>
      <c r="C418" s="4" t="s">
        <v>879</v>
      </c>
      <c r="D418" s="4" t="s">
        <v>880</v>
      </c>
      <c r="E418" s="5">
        <v>12</v>
      </c>
      <c r="F418" s="6">
        <v>252.59</v>
      </c>
      <c r="G418" s="28" t="s">
        <v>1229</v>
      </c>
      <c r="H418" s="28" t="s">
        <v>1229</v>
      </c>
      <c r="I418" s="28">
        <f>IFERROR((#REF!/1.1-H418)/G418*100,0)</f>
        <v>0</v>
      </c>
      <c r="J418" s="28" t="str">
        <f>IF(Таблица1[[#This Row],[Фактическая розничная надбавка,          %]]&gt;P418,"Нарушение","В пределах нормы")</f>
        <v>В пределах нормы</v>
      </c>
      <c r="K418" s="7">
        <v>330</v>
      </c>
      <c r="L418" s="1">
        <v>0</v>
      </c>
      <c r="M418" s="31">
        <v>4603149000397</v>
      </c>
      <c r="N418" s="8" t="str">
        <f>IF(I418&gt;P418,"Нарушение","В пределах нормы")</f>
        <v>В пределах нормы</v>
      </c>
      <c r="O418" s="9" t="e">
        <f>IF(#REF!&gt;(#REF!*1.15),"Нарушение","В пределах нормы")</f>
        <v>#REF!</v>
      </c>
      <c r="P418" s="10">
        <v>22</v>
      </c>
      <c r="HSO418" s="3">
        <v>247.125</v>
      </c>
    </row>
    <row r="419" spans="1:16 5917:5917" ht="90">
      <c r="A419" s="29">
        <v>415</v>
      </c>
      <c r="B419" s="24" t="s">
        <v>66</v>
      </c>
      <c r="C419" s="4" t="s">
        <v>881</v>
      </c>
      <c r="D419" s="4" t="s">
        <v>880</v>
      </c>
      <c r="E419" s="5">
        <v>4</v>
      </c>
      <c r="F419" s="6">
        <v>275.55</v>
      </c>
      <c r="G419" s="28" t="s">
        <v>1229</v>
      </c>
      <c r="H419" s="28" t="s">
        <v>1229</v>
      </c>
      <c r="I419" s="28">
        <f>IFERROR((#REF!/1.1-H419)/G419*100,0)</f>
        <v>0</v>
      </c>
      <c r="J419" s="28" t="str">
        <f>IF(Таблица1[[#This Row],[Фактическая розничная надбавка,          %]]&gt;P419,"Нарушение","В пределах нормы")</f>
        <v>В пределах нормы</v>
      </c>
      <c r="K419" s="7">
        <v>0</v>
      </c>
      <c r="L419" s="1">
        <v>0</v>
      </c>
      <c r="M419" s="31">
        <v>4603149000403</v>
      </c>
      <c r="N419" s="8" t="str">
        <f>IF(I419&gt;P419,"Нарушение","В пределах нормы")</f>
        <v>В пределах нормы</v>
      </c>
      <c r="O419" s="9" t="e">
        <f>IF(#REF!&gt;(#REF!*1.15),"Нарушение","В пределах нормы")</f>
        <v>#REF!</v>
      </c>
      <c r="P419" s="10">
        <v>22</v>
      </c>
      <c r="HSO419" s="3">
        <v>0</v>
      </c>
    </row>
    <row r="420" spans="1:16 5917:5917" ht="78.75" customHeight="1">
      <c r="A420" s="30">
        <v>416</v>
      </c>
      <c r="B420" s="24" t="s">
        <v>66</v>
      </c>
      <c r="C420" s="4" t="s">
        <v>882</v>
      </c>
      <c r="D420" s="4" t="s">
        <v>257</v>
      </c>
      <c r="E420" s="5">
        <v>30</v>
      </c>
      <c r="F420" s="6">
        <v>199.57</v>
      </c>
      <c r="G420" s="28">
        <v>198.31</v>
      </c>
      <c r="H420" s="28">
        <v>228.05649999999997</v>
      </c>
      <c r="I420" s="28">
        <f>IFERROR((#REF!/1.1-H420)/G420*100,0)</f>
        <v>0</v>
      </c>
      <c r="J420" s="28" t="str">
        <f>IF(Таблица1[[#This Row],[Фактическая розничная надбавка,          %]]&gt;P420,"Нарушение","В пределах нормы")</f>
        <v>В пределах нормы</v>
      </c>
      <c r="K420" s="7">
        <v>298</v>
      </c>
      <c r="L420" s="1">
        <v>0</v>
      </c>
      <c r="M420" s="31">
        <v>4603149000410</v>
      </c>
      <c r="N420" s="8" t="str">
        <f>IF(I420&gt;P420,"Нарушение","В пределах нормы")</f>
        <v>В пределах нормы</v>
      </c>
      <c r="O420" s="9" t="e">
        <f>IF(#REF!&gt;(#REF!*1.15),"Нарушение","В пределах нормы")</f>
        <v>#REF!</v>
      </c>
      <c r="P420" s="10">
        <v>22</v>
      </c>
      <c r="HSO420" s="3">
        <v>257.54333333333335</v>
      </c>
    </row>
    <row r="421" spans="1:16 5917:5917" ht="60">
      <c r="A421" s="29">
        <v>417</v>
      </c>
      <c r="B421" s="24" t="s">
        <v>66</v>
      </c>
      <c r="C421" s="4" t="s">
        <v>883</v>
      </c>
      <c r="D421" s="4" t="s">
        <v>257</v>
      </c>
      <c r="E421" s="5">
        <v>60</v>
      </c>
      <c r="F421" s="6">
        <v>166.08</v>
      </c>
      <c r="G421" s="28" t="s">
        <v>1229</v>
      </c>
      <c r="H421" s="28" t="s">
        <v>1229</v>
      </c>
      <c r="I421" s="28">
        <f>IFERROR((#REF!/1.1-H421)/G421*100,0)</f>
        <v>0</v>
      </c>
      <c r="J421" s="28" t="str">
        <f>IF(Таблица1[[#This Row],[Фактическая розничная надбавка,          %]]&gt;P421,"Нарушение","В пределах нормы")</f>
        <v>В пределах нормы</v>
      </c>
      <c r="K421" s="7">
        <v>0</v>
      </c>
      <c r="L421" s="1">
        <v>0</v>
      </c>
      <c r="M421" s="31">
        <v>4603149000434</v>
      </c>
      <c r="N421" s="8" t="str">
        <f>IF(I421&gt;P421,"Нарушение","В пределах нормы")</f>
        <v>В пределах нормы</v>
      </c>
      <c r="O421" s="9" t="e">
        <f>IF(#REF!&gt;(#REF!*1.15),"Нарушение","В пределах нормы")</f>
        <v>#REF!</v>
      </c>
      <c r="P421" s="10">
        <v>22</v>
      </c>
      <c r="HSO421" s="3">
        <v>0</v>
      </c>
    </row>
    <row r="422" spans="1:16 5917:5917" ht="60" customHeight="1">
      <c r="A422" s="29">
        <v>418</v>
      </c>
      <c r="B422" s="24" t="s">
        <v>884</v>
      </c>
      <c r="C422" s="4" t="s">
        <v>6</v>
      </c>
      <c r="D422" s="4" t="s">
        <v>259</v>
      </c>
      <c r="E422" s="5">
        <v>30</v>
      </c>
      <c r="F422" s="6">
        <v>279</v>
      </c>
      <c r="G422" s="28">
        <v>278.33</v>
      </c>
      <c r="H422" s="28">
        <v>320.07949999999994</v>
      </c>
      <c r="I422" s="28">
        <f>IFERROR((#REF!/1.1-H422)/G422*100,0)</f>
        <v>0</v>
      </c>
      <c r="J422" s="28" t="str">
        <f>IF(Таблица1[[#This Row],[Фактическая розничная надбавка,          %]]&gt;P422,"Нарушение","В пределах нормы")</f>
        <v>В пределах нормы</v>
      </c>
      <c r="K422" s="7">
        <v>676.4</v>
      </c>
      <c r="L422" s="1">
        <v>360.46</v>
      </c>
      <c r="M422" s="31">
        <v>5997001359426</v>
      </c>
      <c r="N422" s="8" t="str">
        <f>IF(I422&gt;P422,"Нарушение","В пределах нормы")</f>
        <v>В пределах нормы</v>
      </c>
      <c r="O422" s="9" t="e">
        <f>IF(#REF!&gt;(#REF!*1.15),"Нарушение","В пределах нормы")</f>
        <v>#REF!</v>
      </c>
      <c r="P422" s="10">
        <v>22</v>
      </c>
      <c r="HSO422" s="3">
        <v>379.74400000000003</v>
      </c>
    </row>
    <row r="423" spans="1:16 5917:5917" ht="60" customHeight="1">
      <c r="A423" s="30">
        <v>419</v>
      </c>
      <c r="B423" s="24" t="s">
        <v>884</v>
      </c>
      <c r="C423" s="4" t="s">
        <v>348</v>
      </c>
      <c r="D423" s="4" t="s">
        <v>259</v>
      </c>
      <c r="E423" s="5">
        <v>30</v>
      </c>
      <c r="F423" s="6">
        <v>517.83000000000004</v>
      </c>
      <c r="G423" s="28">
        <v>516.59</v>
      </c>
      <c r="H423" s="28">
        <v>594.07849999999996</v>
      </c>
      <c r="I423" s="28">
        <f>IFERROR((#REF!/1.1-H423)/G423*100,0)</f>
        <v>0</v>
      </c>
      <c r="J423" s="28" t="str">
        <f>IF(Таблица1[[#This Row],[Фактическая розничная надбавка,          %]]&gt;P423,"Нарушение","В пределах нормы")</f>
        <v>В пределах нормы</v>
      </c>
      <c r="K423" s="7">
        <v>744</v>
      </c>
      <c r="L423" s="1">
        <v>667</v>
      </c>
      <c r="M423" s="31">
        <v>5997001359433</v>
      </c>
      <c r="N423" s="8" t="str">
        <f>IF(I423&gt;P423,"Нарушение","В пределах нормы")</f>
        <v>В пределах нормы</v>
      </c>
      <c r="O423" s="9" t="e">
        <f>IF(#REF!&gt;(#REF!*1.15),"Нарушение","В пределах нормы")</f>
        <v>#REF!</v>
      </c>
      <c r="P423" s="10">
        <v>16</v>
      </c>
      <c r="HSO423" s="3">
        <v>683.94772222222218</v>
      </c>
    </row>
    <row r="424" spans="1:16 5917:5917" ht="60">
      <c r="A424" s="29">
        <v>420</v>
      </c>
      <c r="B424" s="24" t="s">
        <v>885</v>
      </c>
      <c r="C424" s="4" t="s">
        <v>886</v>
      </c>
      <c r="D424" s="4" t="s">
        <v>566</v>
      </c>
      <c r="E424" s="5">
        <v>1</v>
      </c>
      <c r="F424" s="6">
        <v>30.5</v>
      </c>
      <c r="G424" s="28" t="s">
        <v>1229</v>
      </c>
      <c r="H424" s="28" t="s">
        <v>1229</v>
      </c>
      <c r="I424" s="28">
        <f>IFERROR((#REF!/1.1-H424)/G424*100,0)</f>
        <v>0</v>
      </c>
      <c r="J424" s="28" t="str">
        <f>IF(Таблица1[[#This Row],[Фактическая розничная надбавка,          %]]&gt;P424,"Нарушение","В пределах нормы")</f>
        <v>В пределах нормы</v>
      </c>
      <c r="K424" s="7">
        <v>0</v>
      </c>
      <c r="L424" s="1">
        <v>0</v>
      </c>
      <c r="M424" s="31">
        <v>4606207000414</v>
      </c>
      <c r="N424" s="8" t="str">
        <f>IF(I424&gt;P424,"Нарушение","В пределах нормы")</f>
        <v>В пределах нормы</v>
      </c>
      <c r="O424" s="9" t="e">
        <f>IF(#REF!&gt;(#REF!*1.15),"Нарушение","В пределах нормы")</f>
        <v>#REF!</v>
      </c>
      <c r="P424" s="10">
        <v>25</v>
      </c>
      <c r="HSO424" s="3">
        <v>0</v>
      </c>
    </row>
    <row r="425" spans="1:16 5917:5917" ht="63" customHeight="1">
      <c r="A425" s="29">
        <v>421</v>
      </c>
      <c r="B425" s="24" t="s">
        <v>221</v>
      </c>
      <c r="C425" s="4" t="s">
        <v>137</v>
      </c>
      <c r="D425" s="4" t="s">
        <v>131</v>
      </c>
      <c r="E425" s="5">
        <v>24</v>
      </c>
      <c r="F425" s="6">
        <v>160.63999999999999</v>
      </c>
      <c r="G425" s="28">
        <v>145.44</v>
      </c>
      <c r="H425" s="28">
        <v>167.25599999999997</v>
      </c>
      <c r="I425" s="28">
        <f>IFERROR((#REF!/1.1-H425)/G425*100,0)</f>
        <v>0</v>
      </c>
      <c r="J425" s="28" t="str">
        <f>IF(Таблица1[[#This Row],[Фактическая розничная надбавка,          %]]&gt;P425,"Нарушение","В пределах нормы")</f>
        <v>В пределах нормы</v>
      </c>
      <c r="K425" s="7">
        <v>216</v>
      </c>
      <c r="L425" s="1">
        <v>172.85</v>
      </c>
      <c r="M425" s="31">
        <v>3582910060758</v>
      </c>
      <c r="N425" s="8" t="str">
        <f>IF(I425&gt;P425,"Нарушение","В пределах нормы")</f>
        <v>В пределах нормы</v>
      </c>
      <c r="O425" s="9" t="e">
        <f>IF(#REF!&gt;(#REF!*1.15),"Нарушение","В пределах нормы")</f>
        <v>#REF!</v>
      </c>
      <c r="P425" s="10">
        <v>22</v>
      </c>
      <c r="HSO425" s="3">
        <v>192.04110714285716</v>
      </c>
    </row>
    <row r="426" spans="1:16 5917:5917" ht="120" customHeight="1">
      <c r="A426" s="30">
        <v>422</v>
      </c>
      <c r="B426" s="24" t="s">
        <v>221</v>
      </c>
      <c r="C426" s="4" t="s">
        <v>887</v>
      </c>
      <c r="D426" s="4" t="s">
        <v>888</v>
      </c>
      <c r="E426" s="5">
        <v>25</v>
      </c>
      <c r="F426" s="6">
        <v>357.61</v>
      </c>
      <c r="G426" s="28" t="s">
        <v>1229</v>
      </c>
      <c r="H426" s="28" t="s">
        <v>1229</v>
      </c>
      <c r="I426" s="28">
        <f>IFERROR((#REF!/1.1-H426)/G426*100,0)</f>
        <v>0</v>
      </c>
      <c r="J426" s="28" t="str">
        <f>IF(Таблица1[[#This Row],[Фактическая розничная надбавка,          %]]&gt;P426,"Нарушение","В пределах нормы")</f>
        <v>В пределах нормы</v>
      </c>
      <c r="K426" s="7">
        <v>530</v>
      </c>
      <c r="L426" s="1">
        <v>468.9</v>
      </c>
      <c r="M426" s="31">
        <v>5997086103167</v>
      </c>
      <c r="N426" s="8" t="str">
        <f>IF(I426&gt;P426,"Нарушение","В пределах нормы")</f>
        <v>В пределах нормы</v>
      </c>
      <c r="O426" s="9" t="e">
        <f>IF(#REF!&gt;(#REF!*1.15),"Нарушение","В пределах нормы")</f>
        <v>#REF!</v>
      </c>
      <c r="P426" s="10">
        <v>22</v>
      </c>
      <c r="HSO426" s="3">
        <v>419.36631249999999</v>
      </c>
    </row>
    <row r="427" spans="1:16 5917:5917" ht="60" customHeight="1">
      <c r="A427" s="29">
        <v>423</v>
      </c>
      <c r="B427" s="24" t="s">
        <v>221</v>
      </c>
      <c r="C427" s="4" t="s">
        <v>222</v>
      </c>
      <c r="D427" s="4" t="s">
        <v>888</v>
      </c>
      <c r="E427" s="5">
        <v>100</v>
      </c>
      <c r="F427" s="6">
        <v>171.76</v>
      </c>
      <c r="G427" s="28">
        <v>171.51</v>
      </c>
      <c r="H427" s="28">
        <v>197.23649999999998</v>
      </c>
      <c r="I427" s="28">
        <f>IFERROR((#REF!/1.1-H427)/G427*100,0)</f>
        <v>0</v>
      </c>
      <c r="J427" s="28" t="str">
        <f>IF(Таблица1[[#This Row],[Фактическая розничная надбавка,          %]]&gt;P427,"Нарушение","В пределах нормы")</f>
        <v>В пределах нормы</v>
      </c>
      <c r="K427" s="7">
        <v>255</v>
      </c>
      <c r="L427" s="1">
        <v>223</v>
      </c>
      <c r="M427" s="31">
        <v>5997086103280</v>
      </c>
      <c r="N427" s="8" t="str">
        <f>IF(I427&gt;P427,"Нарушение","В пределах нормы")</f>
        <v>В пределах нормы</v>
      </c>
      <c r="O427" s="9" t="e">
        <f>IF(#REF!&gt;(#REF!*1.15),"Нарушение","В пределах нормы")</f>
        <v>#REF!</v>
      </c>
      <c r="P427" s="10">
        <v>22</v>
      </c>
      <c r="HSO427" s="3">
        <v>220.47939285714287</v>
      </c>
    </row>
    <row r="428" spans="1:16 5917:5917" ht="75">
      <c r="A428" s="29">
        <v>424</v>
      </c>
      <c r="B428" s="24" t="s">
        <v>233</v>
      </c>
      <c r="C428" s="4" t="s">
        <v>235</v>
      </c>
      <c r="D428" s="4" t="s">
        <v>234</v>
      </c>
      <c r="E428" s="5">
        <v>24</v>
      </c>
      <c r="F428" s="6">
        <v>80.44</v>
      </c>
      <c r="G428" s="28" t="s">
        <v>1229</v>
      </c>
      <c r="H428" s="28" t="s">
        <v>1229</v>
      </c>
      <c r="I428" s="28">
        <f>IFERROR((#REF!/1.1-H428)/G428*100,0)</f>
        <v>0</v>
      </c>
      <c r="J428" s="28" t="str">
        <f>IF(Таблица1[[#This Row],[Фактическая розничная надбавка,          %]]&gt;P428,"Нарушение","В пределах нормы")</f>
        <v>В пределах нормы</v>
      </c>
      <c r="K428" s="7">
        <v>0</v>
      </c>
      <c r="L428" s="1">
        <v>0</v>
      </c>
      <c r="M428" s="31">
        <v>5000158100220</v>
      </c>
      <c r="N428" s="8" t="str">
        <f>IF(I428&gt;P428,"Нарушение","В пределах нормы")</f>
        <v>В пределах нормы</v>
      </c>
      <c r="O428" s="9" t="e">
        <f>IF(#REF!&gt;(#REF!*1.15),"Нарушение","В пределах нормы")</f>
        <v>#REF!</v>
      </c>
      <c r="P428" s="10">
        <v>22</v>
      </c>
      <c r="HSO428" s="3">
        <v>0</v>
      </c>
    </row>
    <row r="429" spans="1:16 5917:5917" ht="90" customHeight="1">
      <c r="A429" s="30">
        <v>425</v>
      </c>
      <c r="B429" s="24" t="s">
        <v>233</v>
      </c>
      <c r="C429" s="4" t="s">
        <v>628</v>
      </c>
      <c r="D429" s="4" t="s">
        <v>889</v>
      </c>
      <c r="E429" s="5">
        <v>1</v>
      </c>
      <c r="F429" s="6">
        <v>112.51</v>
      </c>
      <c r="G429" s="28">
        <v>112.51</v>
      </c>
      <c r="H429" s="28">
        <v>129.38649999999998</v>
      </c>
      <c r="I429" s="28">
        <f>IFERROR((#REF!/1.1-H429)/G429*100,0)</f>
        <v>0</v>
      </c>
      <c r="J429" s="28" t="str">
        <f>IF(Таблица1[[#This Row],[Фактическая розничная надбавка,          %]]&gt;P429,"Нарушение","В пределах нормы")</f>
        <v>В пределах нормы</v>
      </c>
      <c r="K429" s="7">
        <v>169</v>
      </c>
      <c r="L429" s="1">
        <v>153</v>
      </c>
      <c r="M429" s="31">
        <v>5000158100237</v>
      </c>
      <c r="N429" s="8" t="str">
        <f>IF(I429&gt;P429,"Нарушение","В пределах нормы")</f>
        <v>В пределах нормы</v>
      </c>
      <c r="O429" s="9" t="e">
        <f>IF(#REF!&gt;(#REF!*1.15),"Нарушение","В пределах нормы")</f>
        <v>#REF!</v>
      </c>
      <c r="P429" s="10">
        <v>22</v>
      </c>
      <c r="HSO429" s="3">
        <v>160.29090909090908</v>
      </c>
    </row>
    <row r="430" spans="1:16 5917:5917" ht="75">
      <c r="A430" s="29">
        <v>426</v>
      </c>
      <c r="B430" s="24" t="s">
        <v>233</v>
      </c>
      <c r="C430" s="4" t="s">
        <v>890</v>
      </c>
      <c r="D430" s="4" t="s">
        <v>234</v>
      </c>
      <c r="E430" s="5">
        <v>6</v>
      </c>
      <c r="F430" s="6">
        <v>29.69</v>
      </c>
      <c r="G430" s="28" t="s">
        <v>1229</v>
      </c>
      <c r="H430" s="28" t="s">
        <v>1229</v>
      </c>
      <c r="I430" s="28">
        <f>IFERROR((#REF!/1.1-H430)/G430*100,0)</f>
        <v>0</v>
      </c>
      <c r="J430" s="28" t="str">
        <f>IF(Таблица1[[#This Row],[Фактическая розничная надбавка,          %]]&gt;P430,"Нарушение","В пределах нормы")</f>
        <v>В пределах нормы</v>
      </c>
      <c r="K430" s="7">
        <v>0</v>
      </c>
      <c r="L430" s="1">
        <v>0</v>
      </c>
      <c r="M430" s="31">
        <v>5000158100251</v>
      </c>
      <c r="N430" s="8" t="str">
        <f>IF(I430&gt;P430,"Нарушение","В пределах нормы")</f>
        <v>В пределах нормы</v>
      </c>
      <c r="O430" s="9" t="e">
        <f>IF(#REF!&gt;(#REF!*1.15),"Нарушение","В пределах нормы")</f>
        <v>#REF!</v>
      </c>
      <c r="P430" s="10">
        <v>25</v>
      </c>
      <c r="HSO430" s="3">
        <v>0</v>
      </c>
    </row>
    <row r="431" spans="1:16 5917:5917" ht="75">
      <c r="A431" s="29">
        <v>427</v>
      </c>
      <c r="B431" s="24" t="s">
        <v>233</v>
      </c>
      <c r="C431" s="4" t="s">
        <v>891</v>
      </c>
      <c r="D431" s="4" t="s">
        <v>234</v>
      </c>
      <c r="E431" s="5">
        <v>12</v>
      </c>
      <c r="F431" s="6">
        <v>42.8</v>
      </c>
      <c r="G431" s="28" t="s">
        <v>1229</v>
      </c>
      <c r="H431" s="28" t="s">
        <v>1229</v>
      </c>
      <c r="I431" s="28">
        <f>IFERROR((#REF!/1.1-H431)/G431*100,0)</f>
        <v>0</v>
      </c>
      <c r="J431" s="28" t="str">
        <f>IF(Таблица1[[#This Row],[Фактическая розничная надбавка,          %]]&gt;P431,"Нарушение","В пределах нормы")</f>
        <v>В пределах нормы</v>
      </c>
      <c r="K431" s="7">
        <v>0</v>
      </c>
      <c r="L431" s="1">
        <v>0</v>
      </c>
      <c r="M431" s="31">
        <v>5000158100305</v>
      </c>
      <c r="N431" s="8" t="str">
        <f>IF(I431&gt;P431,"Нарушение","В пределах нормы")</f>
        <v>В пределах нормы</v>
      </c>
      <c r="O431" s="9" t="e">
        <f>IF(#REF!&gt;(#REF!*1.15),"Нарушение","В пределах нормы")</f>
        <v>#REF!</v>
      </c>
      <c r="P431" s="10">
        <v>25</v>
      </c>
      <c r="HSO431" s="3">
        <v>0</v>
      </c>
    </row>
    <row r="432" spans="1:16 5917:5917" ht="108" customHeight="1">
      <c r="A432" s="30">
        <v>428</v>
      </c>
      <c r="B432" s="24" t="s">
        <v>236</v>
      </c>
      <c r="C432" s="4" t="s">
        <v>892</v>
      </c>
      <c r="D432" s="4" t="s">
        <v>237</v>
      </c>
      <c r="E432" s="5">
        <v>1</v>
      </c>
      <c r="F432" s="6">
        <v>92.06</v>
      </c>
      <c r="G432" s="28">
        <v>92.06</v>
      </c>
      <c r="H432" s="28">
        <v>105.869</v>
      </c>
      <c r="I432" s="28">
        <f>IFERROR((#REF!/1.1-H432)/G432*100,0)</f>
        <v>0</v>
      </c>
      <c r="J432" s="28" t="str">
        <f>IF(Таблица1[[#This Row],[Фактическая розничная надбавка,          %]]&gt;P432,"Нарушение","В пределах нормы")</f>
        <v>В пределах нормы</v>
      </c>
      <c r="K432" s="7">
        <v>194</v>
      </c>
      <c r="L432" s="1">
        <v>120.5</v>
      </c>
      <c r="M432" s="31">
        <v>5000158100275</v>
      </c>
      <c r="N432" s="8" t="str">
        <f>IF(I432&gt;P432,"Нарушение","В пределах нормы")</f>
        <v>В пределах нормы</v>
      </c>
      <c r="O432" s="9" t="e">
        <f>IF(#REF!&gt;(#REF!*1.15),"Нарушение","В пределах нормы")</f>
        <v>#REF!</v>
      </c>
      <c r="P432" s="10">
        <v>22</v>
      </c>
      <c r="HSO432" s="3">
        <v>127.9324090909091</v>
      </c>
    </row>
    <row r="433" spans="1:16 5917:5917" ht="165" customHeight="1">
      <c r="A433" s="29">
        <v>429</v>
      </c>
      <c r="B433" s="24" t="s">
        <v>893</v>
      </c>
      <c r="C433" s="4" t="s">
        <v>894</v>
      </c>
      <c r="D433" s="4" t="s">
        <v>895</v>
      </c>
      <c r="E433" s="5">
        <v>10</v>
      </c>
      <c r="F433" s="6">
        <v>88.42</v>
      </c>
      <c r="G433" s="28">
        <v>88.42</v>
      </c>
      <c r="H433" s="28">
        <v>101.68299999999999</v>
      </c>
      <c r="I433" s="28">
        <f>IFERROR((#REF!/1.1-H433)/G433*100,0)</f>
        <v>0</v>
      </c>
      <c r="J433" s="28" t="str">
        <f>IF(Таблица1[[#This Row],[Фактическая розничная надбавка,          %]]&gt;P433,"Нарушение","В пределах нормы")</f>
        <v>В пределах нормы</v>
      </c>
      <c r="K433" s="7">
        <v>133</v>
      </c>
      <c r="L433" s="1">
        <v>0</v>
      </c>
      <c r="M433" s="31">
        <v>5000158103351</v>
      </c>
      <c r="N433" s="8" t="str">
        <f>IF(I433&gt;P433,"Нарушение","В пределах нормы")</f>
        <v>В пределах нормы</v>
      </c>
      <c r="O433" s="9" t="e">
        <f>IF(#REF!&gt;(#REF!*1.15),"Нарушение","В пределах нормы")</f>
        <v>#REF!</v>
      </c>
      <c r="P433" s="10">
        <v>22</v>
      </c>
      <c r="HSO433" s="3">
        <v>125.54615384615386</v>
      </c>
    </row>
    <row r="434" spans="1:16 5917:5917" ht="75" customHeight="1">
      <c r="A434" s="29">
        <v>430</v>
      </c>
      <c r="B434" s="24" t="s">
        <v>896</v>
      </c>
      <c r="C434" s="4" t="s">
        <v>897</v>
      </c>
      <c r="D434" s="4" t="s">
        <v>234</v>
      </c>
      <c r="E434" s="5">
        <v>12</v>
      </c>
      <c r="F434" s="6">
        <v>158.94</v>
      </c>
      <c r="G434" s="28">
        <v>158.94</v>
      </c>
      <c r="H434" s="28">
        <v>182.78099999999998</v>
      </c>
      <c r="I434" s="28">
        <f>IFERROR((#REF!/1.1-H434)/G434*100,0)</f>
        <v>0</v>
      </c>
      <c r="J434" s="28" t="str">
        <f>IF(Таблица1[[#This Row],[Фактическая розничная надбавка,          %]]&gt;P434,"Нарушение","В пределах нормы")</f>
        <v>В пределах нормы</v>
      </c>
      <c r="K434" s="7">
        <v>230</v>
      </c>
      <c r="L434" s="1">
        <v>195</v>
      </c>
      <c r="M434" s="31">
        <v>5000158104747</v>
      </c>
      <c r="N434" s="8" t="str">
        <f>IF(I434&gt;P434,"Нарушение","В пределах нормы")</f>
        <v>В пределах нормы</v>
      </c>
      <c r="O434" s="9" t="e">
        <f>IF(#REF!&gt;(#REF!*1.15),"Нарушение","В пределах нормы")</f>
        <v>#REF!</v>
      </c>
      <c r="P434" s="10">
        <v>22</v>
      </c>
      <c r="HSO434" s="3">
        <v>211.08078260869561</v>
      </c>
    </row>
    <row r="435" spans="1:16 5917:5917" ht="75" customHeight="1">
      <c r="A435" s="30">
        <v>431</v>
      </c>
      <c r="B435" s="24" t="s">
        <v>898</v>
      </c>
      <c r="C435" s="4" t="s">
        <v>899</v>
      </c>
      <c r="D435" s="4" t="s">
        <v>234</v>
      </c>
      <c r="E435" s="5">
        <v>12</v>
      </c>
      <c r="F435" s="6">
        <v>108.21</v>
      </c>
      <c r="G435" s="28">
        <v>108.21</v>
      </c>
      <c r="H435" s="28">
        <v>124.44149999999998</v>
      </c>
      <c r="I435" s="28">
        <f>IFERROR((#REF!/1.1-H435)/G435*100,0)</f>
        <v>0</v>
      </c>
      <c r="J435" s="28" t="str">
        <f>IF(Таблица1[[#This Row],[Фактическая розничная надбавка,          %]]&gt;P435,"Нарушение","В пределах нормы")</f>
        <v>В пределах нормы</v>
      </c>
      <c r="K435" s="7">
        <v>163</v>
      </c>
      <c r="L435" s="1">
        <v>0</v>
      </c>
      <c r="M435" s="31">
        <v>5000158104075</v>
      </c>
      <c r="N435" s="8" t="str">
        <f>IF(I435&gt;P435,"Нарушение","В пределах нормы")</f>
        <v>В пределах нормы</v>
      </c>
      <c r="O435" s="9" t="e">
        <f>IF(#REF!&gt;(#REF!*1.15),"Нарушение","В пределах нормы")</f>
        <v>#REF!</v>
      </c>
      <c r="P435" s="10">
        <v>22</v>
      </c>
      <c r="HSO435" s="3">
        <v>140.52646470588235</v>
      </c>
    </row>
    <row r="436" spans="1:16 5917:5917" ht="195">
      <c r="A436" s="29">
        <v>432</v>
      </c>
      <c r="B436" s="24" t="s">
        <v>900</v>
      </c>
      <c r="C436" s="4" t="s">
        <v>901</v>
      </c>
      <c r="D436" s="4" t="s">
        <v>902</v>
      </c>
      <c r="E436" s="5">
        <v>10</v>
      </c>
      <c r="F436" s="6">
        <v>151</v>
      </c>
      <c r="G436" s="28">
        <v>151</v>
      </c>
      <c r="H436" s="28">
        <v>173.64999999999998</v>
      </c>
      <c r="I436" s="28">
        <f>IFERROR((#REF!/1.1-H436)/G436*100,0)</f>
        <v>0</v>
      </c>
      <c r="J436" s="28" t="str">
        <f>IF(Таблица1[[#This Row],[Фактическая розничная надбавка,          %]]&gt;P436,"Нарушение","В пределах нормы")</f>
        <v>В пределах нормы</v>
      </c>
      <c r="K436" s="7">
        <v>221</v>
      </c>
      <c r="L436" s="1">
        <v>0</v>
      </c>
      <c r="M436" s="31">
        <v>5000158105553</v>
      </c>
      <c r="N436" s="8" t="str">
        <f>IF(I436&gt;P436,"Нарушение","В пределах нормы")</f>
        <v>В пределах нормы</v>
      </c>
      <c r="O436" s="9" t="e">
        <f>IF(#REF!&gt;(#REF!*1.15),"Нарушение","В пределах нормы")</f>
        <v>#REF!</v>
      </c>
      <c r="P436" s="10">
        <v>22</v>
      </c>
      <c r="HSO436" s="3">
        <v>204.49094736842108</v>
      </c>
    </row>
    <row r="437" spans="1:16 5917:5917" ht="165" customHeight="1">
      <c r="A437" s="29">
        <v>433</v>
      </c>
      <c r="B437" s="24" t="s">
        <v>900</v>
      </c>
      <c r="C437" s="4" t="s">
        <v>903</v>
      </c>
      <c r="D437" s="4" t="s">
        <v>902</v>
      </c>
      <c r="E437" s="5">
        <v>20</v>
      </c>
      <c r="F437" s="6">
        <v>285</v>
      </c>
      <c r="G437" s="28">
        <v>285</v>
      </c>
      <c r="H437" s="28">
        <v>327.75</v>
      </c>
      <c r="I437" s="28">
        <f>IFERROR((#REF!/1.1-H437)/G437*100,0)</f>
        <v>0</v>
      </c>
      <c r="J437" s="28" t="str">
        <f>IF(Таблица1[[#This Row],[Фактическая розничная надбавка,          %]]&gt;P437,"Нарушение","В пределах нормы")</f>
        <v>В пределах нормы</v>
      </c>
      <c r="K437" s="7">
        <v>400</v>
      </c>
      <c r="L437" s="1">
        <v>370</v>
      </c>
      <c r="M437" s="31">
        <v>5000158105713</v>
      </c>
      <c r="N437" s="8" t="str">
        <f>IF(I437&gt;P437,"Нарушение","В пределах нормы")</f>
        <v>В пределах нормы</v>
      </c>
      <c r="O437" s="9" t="e">
        <f>IF(#REF!&gt;(#REF!*1.15),"Нарушение","В пределах нормы")</f>
        <v>#REF!</v>
      </c>
      <c r="P437" s="10">
        <v>22</v>
      </c>
      <c r="HSO437" s="3">
        <v>346.65199999999999</v>
      </c>
    </row>
    <row r="438" spans="1:16 5917:5917" ht="135">
      <c r="A438" s="30">
        <v>434</v>
      </c>
      <c r="B438" s="24" t="s">
        <v>70</v>
      </c>
      <c r="C438" s="4" t="s">
        <v>904</v>
      </c>
      <c r="D438" s="4" t="s">
        <v>195</v>
      </c>
      <c r="E438" s="5">
        <v>10</v>
      </c>
      <c r="F438" s="6">
        <v>23</v>
      </c>
      <c r="G438" s="28" t="s">
        <v>1229</v>
      </c>
      <c r="H438" s="28" t="s">
        <v>1229</v>
      </c>
      <c r="I438" s="28">
        <f>IFERROR((#REF!/1.1-H438)/G438*100,0)</f>
        <v>0</v>
      </c>
      <c r="J438" s="28" t="str">
        <f>IF(Таблица1[[#This Row],[Фактическая розничная надбавка,          %]]&gt;P438,"Нарушение","В пределах нормы")</f>
        <v>В пределах нормы</v>
      </c>
      <c r="K438" s="7">
        <v>39</v>
      </c>
      <c r="L438" s="1">
        <v>0</v>
      </c>
      <c r="M438" s="31">
        <v>4602824001551</v>
      </c>
      <c r="N438" s="8" t="str">
        <f>IF(I438&gt;P438,"Нарушение","В пределах нормы")</f>
        <v>В пределах нормы</v>
      </c>
      <c r="O438" s="9" t="e">
        <f>IF(#REF!&gt;(#REF!*1.15),"Нарушение","В пределах нормы")</f>
        <v>#REF!</v>
      </c>
      <c r="P438" s="10">
        <v>25</v>
      </c>
      <c r="HSO438" s="3">
        <v>19.5</v>
      </c>
    </row>
    <row r="439" spans="1:16 5917:5917" ht="120" customHeight="1">
      <c r="A439" s="29">
        <v>435</v>
      </c>
      <c r="B439" s="24" t="s">
        <v>70</v>
      </c>
      <c r="C439" s="4" t="s">
        <v>905</v>
      </c>
      <c r="D439" s="4" t="s">
        <v>493</v>
      </c>
      <c r="E439" s="5">
        <v>5</v>
      </c>
      <c r="F439" s="6">
        <v>42.3</v>
      </c>
      <c r="G439" s="28">
        <v>42.26</v>
      </c>
      <c r="H439" s="28">
        <v>48.598999999999997</v>
      </c>
      <c r="I439" s="28">
        <f>IFERROR((#REF!/1.1-H439)/G439*100,0)</f>
        <v>0</v>
      </c>
      <c r="J439" s="28" t="str">
        <f>IF(Таблица1[[#This Row],[Фактическая розничная надбавка,          %]]&gt;P439,"Нарушение","В пределах нормы")</f>
        <v>В пределах нормы</v>
      </c>
      <c r="K439" s="7">
        <v>65</v>
      </c>
      <c r="L439" s="1">
        <v>58</v>
      </c>
      <c r="M439" s="31">
        <v>5997001391464</v>
      </c>
      <c r="N439" s="8" t="str">
        <f>IF(I439&gt;P439,"Нарушение","В пределах нормы")</f>
        <v>В пределах нормы</v>
      </c>
      <c r="O439" s="9" t="e">
        <f>IF(#REF!&gt;(#REF!*1.15),"Нарушение","В пределах нормы")</f>
        <v>#REF!</v>
      </c>
      <c r="P439" s="10">
        <v>25</v>
      </c>
      <c r="HSO439" s="3">
        <v>60.347352941176467</v>
      </c>
    </row>
    <row r="440" spans="1:16 5917:5917" ht="90">
      <c r="A440" s="29">
        <v>436</v>
      </c>
      <c r="B440" s="24" t="s">
        <v>906</v>
      </c>
      <c r="C440" s="4" t="s">
        <v>907</v>
      </c>
      <c r="D440" s="4" t="s">
        <v>908</v>
      </c>
      <c r="E440" s="5">
        <v>10</v>
      </c>
      <c r="F440" s="6">
        <v>18.16</v>
      </c>
      <c r="G440" s="28" t="s">
        <v>1229</v>
      </c>
      <c r="H440" s="28" t="s">
        <v>1229</v>
      </c>
      <c r="I440" s="28">
        <f>IFERROR((#REF!/1.1-H440)/G440*100,0)</f>
        <v>0</v>
      </c>
      <c r="J440" s="28" t="str">
        <f>IF(Таблица1[[#This Row],[Фактическая розничная надбавка,          %]]&gt;P440,"Нарушение","В пределах нормы")</f>
        <v>В пределах нормы</v>
      </c>
      <c r="K440" s="7">
        <v>27</v>
      </c>
      <c r="L440" s="1">
        <v>0</v>
      </c>
      <c r="M440" s="31">
        <v>6916119020331</v>
      </c>
      <c r="N440" s="8" t="str">
        <f>IF(I440&gt;P440,"Нарушение","В пределах нормы")</f>
        <v>В пределах нормы</v>
      </c>
      <c r="O440" s="9" t="e">
        <f>IF(#REF!&gt;(#REF!*1.15),"Нарушение","В пределах нормы")</f>
        <v>#REF!</v>
      </c>
      <c r="P440" s="10">
        <v>25</v>
      </c>
      <c r="HSO440" s="3">
        <v>17.666666666666668</v>
      </c>
    </row>
    <row r="441" spans="1:16 5917:5917" ht="90">
      <c r="A441" s="30">
        <v>437</v>
      </c>
      <c r="B441" s="24" t="s">
        <v>909</v>
      </c>
      <c r="C441" s="4" t="s">
        <v>910</v>
      </c>
      <c r="D441" s="4" t="s">
        <v>911</v>
      </c>
      <c r="E441" s="5">
        <v>5</v>
      </c>
      <c r="F441" s="6">
        <v>20.3</v>
      </c>
      <c r="G441" s="28" t="s">
        <v>1229</v>
      </c>
      <c r="H441" s="28" t="s">
        <v>1229</v>
      </c>
      <c r="I441" s="28">
        <f>IFERROR((#REF!/1.1-H441)/G441*100,0)</f>
        <v>0</v>
      </c>
      <c r="J441" s="28" t="str">
        <f>IF(Таблица1[[#This Row],[Фактическая розничная надбавка,          %]]&gt;P441,"Нарушение","В пределах нормы")</f>
        <v>В пределах нормы</v>
      </c>
      <c r="K441" s="7">
        <v>13</v>
      </c>
      <c r="L441" s="1">
        <v>0</v>
      </c>
      <c r="M441" s="31">
        <v>4602676007725</v>
      </c>
      <c r="N441" s="8" t="str">
        <f>IF(I441&gt;P441,"Нарушение","В пределах нормы")</f>
        <v>В пределах нормы</v>
      </c>
      <c r="O441" s="9" t="e">
        <f>IF(#REF!&gt;(#REF!*1.15),"Нарушение","В пределах нормы")</f>
        <v>#REF!</v>
      </c>
      <c r="P441" s="10">
        <v>25</v>
      </c>
      <c r="HSO441" s="3">
        <v>6.5</v>
      </c>
    </row>
    <row r="442" spans="1:16 5917:5917" ht="92.25" customHeight="1">
      <c r="A442" s="29">
        <v>438</v>
      </c>
      <c r="B442" s="24" t="s">
        <v>42</v>
      </c>
      <c r="C442" s="4" t="s">
        <v>43</v>
      </c>
      <c r="D442" s="4" t="s">
        <v>252</v>
      </c>
      <c r="E442" s="5">
        <v>30</v>
      </c>
      <c r="F442" s="6">
        <v>132.36000000000001</v>
      </c>
      <c r="G442" s="28">
        <v>132.28</v>
      </c>
      <c r="H442" s="28">
        <v>152.12199999999999</v>
      </c>
      <c r="I442" s="28">
        <f>IFERROR((#REF!/1.1-H442)/G442*100,0)</f>
        <v>0</v>
      </c>
      <c r="J442" s="28" t="str">
        <f>IF(Таблица1[[#This Row],[Фактическая розничная надбавка,          %]]&gt;P442,"Нарушение","В пределах нормы")</f>
        <v>В пределах нормы</v>
      </c>
      <c r="K442" s="7">
        <v>199</v>
      </c>
      <c r="L442" s="1">
        <v>170.82</v>
      </c>
      <c r="M442" s="31">
        <v>8901148060012</v>
      </c>
      <c r="N442" s="8" t="str">
        <f>IF(I442&gt;P442,"Нарушение","В пределах нормы")</f>
        <v>В пределах нормы</v>
      </c>
      <c r="O442" s="9" t="e">
        <f>IF(#REF!&gt;(#REF!*1.15),"Нарушение","В пределах нормы")</f>
        <v>#REF!</v>
      </c>
      <c r="P442" s="10">
        <v>22</v>
      </c>
      <c r="HSO442" s="3">
        <v>177.69255555555554</v>
      </c>
    </row>
    <row r="443" spans="1:16 5917:5917" ht="60">
      <c r="A443" s="29">
        <v>439</v>
      </c>
      <c r="B443" s="24" t="s">
        <v>42</v>
      </c>
      <c r="C443" s="4" t="s">
        <v>912</v>
      </c>
      <c r="D443" s="4" t="s">
        <v>287</v>
      </c>
      <c r="E443" s="5">
        <v>30</v>
      </c>
      <c r="F443" s="6">
        <v>72.8</v>
      </c>
      <c r="G443" s="28" t="s">
        <v>1229</v>
      </c>
      <c r="H443" s="28" t="s">
        <v>1229</v>
      </c>
      <c r="I443" s="28">
        <f>IFERROR((#REF!/1.1-H443)/G443*100,0)</f>
        <v>0</v>
      </c>
      <c r="J443" s="28" t="str">
        <f>IF(Таблица1[[#This Row],[Фактическая розничная надбавка,          %]]&gt;P443,"Нарушение","В пределах нормы")</f>
        <v>В пределах нормы</v>
      </c>
      <c r="K443" s="7">
        <v>0</v>
      </c>
      <c r="L443" s="1">
        <v>0</v>
      </c>
      <c r="M443" s="31">
        <v>8901148223769</v>
      </c>
      <c r="N443" s="8" t="str">
        <f>IF(I443&gt;P443,"Нарушение","В пределах нормы")</f>
        <v>В пределах нормы</v>
      </c>
      <c r="O443" s="9" t="e">
        <f>IF(#REF!&gt;(#REF!*1.15),"Нарушение","В пределах нормы")</f>
        <v>#REF!</v>
      </c>
      <c r="P443" s="10">
        <v>22</v>
      </c>
      <c r="HSO443" s="3">
        <v>0</v>
      </c>
    </row>
    <row r="444" spans="1:16 5917:5917" ht="60">
      <c r="A444" s="30">
        <v>440</v>
      </c>
      <c r="B444" s="24" t="s">
        <v>42</v>
      </c>
      <c r="C444" s="4" t="s">
        <v>913</v>
      </c>
      <c r="D444" s="4" t="s">
        <v>287</v>
      </c>
      <c r="E444" s="5">
        <v>28</v>
      </c>
      <c r="F444" s="6">
        <v>211.7</v>
      </c>
      <c r="G444" s="28" t="s">
        <v>1229</v>
      </c>
      <c r="H444" s="28" t="s">
        <v>1229</v>
      </c>
      <c r="I444" s="28">
        <f>IFERROR((#REF!/1.1-H444)/G444*100,0)</f>
        <v>0</v>
      </c>
      <c r="J444" s="28" t="str">
        <f>IF(Таблица1[[#This Row],[Фактическая розничная надбавка,          %]]&gt;P444,"Нарушение","В пределах нормы")</f>
        <v>В пределах нормы</v>
      </c>
      <c r="K444" s="7">
        <v>0</v>
      </c>
      <c r="L444" s="1">
        <v>0</v>
      </c>
      <c r="M444" s="31">
        <v>8901148223776</v>
      </c>
      <c r="N444" s="8" t="str">
        <f>IF(I444&gt;P444,"Нарушение","В пределах нормы")</f>
        <v>В пределах нормы</v>
      </c>
      <c r="O444" s="9" t="e">
        <f>IF(#REF!&gt;(#REF!*1.15),"Нарушение","В пределах нормы")</f>
        <v>#REF!</v>
      </c>
      <c r="P444" s="10">
        <v>22</v>
      </c>
      <c r="HSO444" s="3">
        <v>0</v>
      </c>
    </row>
    <row r="445" spans="1:16 5917:5917" ht="60">
      <c r="A445" s="29">
        <v>441</v>
      </c>
      <c r="B445" s="24" t="s">
        <v>42</v>
      </c>
      <c r="C445" s="4" t="s">
        <v>286</v>
      </c>
      <c r="D445" s="4" t="s">
        <v>287</v>
      </c>
      <c r="E445" s="5">
        <v>10</v>
      </c>
      <c r="F445" s="6">
        <v>50.76</v>
      </c>
      <c r="G445" s="28" t="s">
        <v>1229</v>
      </c>
      <c r="H445" s="28" t="s">
        <v>1229</v>
      </c>
      <c r="I445" s="28">
        <f>IFERROR((#REF!/1.1-H445)/G445*100,0)</f>
        <v>0</v>
      </c>
      <c r="J445" s="28" t="str">
        <f>IF(Таблица1[[#This Row],[Фактическая розничная надбавка,          %]]&gt;P445,"Нарушение","В пределах нормы")</f>
        <v>В пределах нормы</v>
      </c>
      <c r="K445" s="7">
        <v>75</v>
      </c>
      <c r="L445" s="1">
        <v>70</v>
      </c>
      <c r="M445" s="31">
        <v>8901148233461</v>
      </c>
      <c r="N445" s="8" t="str">
        <f>IF(I445&gt;P445,"Нарушение","В пределах нормы")</f>
        <v>В пределах нормы</v>
      </c>
      <c r="O445" s="9" t="e">
        <f>IF(#REF!&gt;(#REF!*1.15),"Нарушение","В пределах нормы")</f>
        <v>#REF!</v>
      </c>
      <c r="P445" s="10">
        <v>22</v>
      </c>
      <c r="HSO445" s="3">
        <v>59.116666666666667</v>
      </c>
    </row>
    <row r="446" spans="1:16 5917:5917" ht="90">
      <c r="A446" s="29">
        <v>442</v>
      </c>
      <c r="B446" s="24" t="s">
        <v>34</v>
      </c>
      <c r="C446" s="4" t="s">
        <v>44</v>
      </c>
      <c r="D446" s="4" t="s">
        <v>803</v>
      </c>
      <c r="E446" s="5">
        <v>30</v>
      </c>
      <c r="F446" s="6">
        <v>16.75</v>
      </c>
      <c r="G446" s="28" t="s">
        <v>1229</v>
      </c>
      <c r="H446" s="28" t="s">
        <v>1229</v>
      </c>
      <c r="I446" s="28">
        <f>IFERROR((#REF!/1.1-H446)/G446*100,0)</f>
        <v>0</v>
      </c>
      <c r="J446" s="28" t="str">
        <f>IF(Таблица1[[#This Row],[Фактическая розничная надбавка,          %]]&gt;P446,"Нарушение","В пределах нормы")</f>
        <v>В пределах нормы</v>
      </c>
      <c r="K446" s="7">
        <v>25.3</v>
      </c>
      <c r="L446" s="1">
        <v>0</v>
      </c>
      <c r="M446" s="31">
        <v>4607022750478</v>
      </c>
      <c r="N446" s="8" t="str">
        <f>IF(I446&gt;P446,"Нарушение","В пределах нормы")</f>
        <v>В пределах нормы</v>
      </c>
      <c r="O446" s="9" t="e">
        <f>IF(#REF!&gt;(#REF!*1.15),"Нарушение","В пределах нормы")</f>
        <v>#REF!</v>
      </c>
      <c r="P446" s="10">
        <v>25</v>
      </c>
      <c r="HSO446" s="3">
        <v>23.132058823529412</v>
      </c>
    </row>
    <row r="447" spans="1:16 5917:5917" ht="90">
      <c r="A447" s="30">
        <v>443</v>
      </c>
      <c r="B447" s="24" t="s">
        <v>34</v>
      </c>
      <c r="C447" s="4" t="s">
        <v>44</v>
      </c>
      <c r="D447" s="4" t="s">
        <v>181</v>
      </c>
      <c r="E447" s="5">
        <v>30</v>
      </c>
      <c r="F447" s="6">
        <v>31.43</v>
      </c>
      <c r="G447" s="28" t="s">
        <v>1229</v>
      </c>
      <c r="H447" s="28" t="s">
        <v>1229</v>
      </c>
      <c r="I447" s="28">
        <f>IFERROR((#REF!/1.1-H447)/G447*100,0)</f>
        <v>0</v>
      </c>
      <c r="J447" s="28" t="str">
        <f>IF(Таблица1[[#This Row],[Фактическая розничная надбавка,          %]]&gt;P447,"Нарушение","В пределах нормы")</f>
        <v>В пределах нормы</v>
      </c>
      <c r="K447" s="7">
        <v>45</v>
      </c>
      <c r="L447" s="1">
        <v>0</v>
      </c>
      <c r="M447" s="31">
        <v>4607027760182</v>
      </c>
      <c r="N447" s="8" t="str">
        <f>IF(I447&gt;P447,"Нарушение","В пределах нормы")</f>
        <v>В пределах нормы</v>
      </c>
      <c r="O447" s="9" t="e">
        <f>IF(#REF!&gt;(#REF!*1.15),"Нарушение","В пределах нормы")</f>
        <v>#REF!</v>
      </c>
      <c r="P447" s="10">
        <v>25</v>
      </c>
      <c r="HSO447" s="3">
        <v>34.042857142857144</v>
      </c>
    </row>
    <row r="448" spans="1:16 5917:5917" ht="90">
      <c r="A448" s="29">
        <v>444</v>
      </c>
      <c r="B448" s="24" t="s">
        <v>34</v>
      </c>
      <c r="C448" s="4" t="s">
        <v>914</v>
      </c>
      <c r="D448" s="4" t="s">
        <v>181</v>
      </c>
      <c r="E448" s="5">
        <v>20</v>
      </c>
      <c r="F448" s="6">
        <v>27.03</v>
      </c>
      <c r="G448" s="28">
        <v>19.48</v>
      </c>
      <c r="H448" s="28">
        <v>22.401999999999997</v>
      </c>
      <c r="I448" s="28">
        <f>IFERROR((#REF!/1.1-H448)/G448*100,0)</f>
        <v>0</v>
      </c>
      <c r="J448" s="28" t="str">
        <f>IF(Таблица1[[#This Row],[Фактическая розничная надбавка,          %]]&gt;P448,"Нарушение","В пределах нормы")</f>
        <v>В пределах нормы</v>
      </c>
      <c r="K448" s="7">
        <v>40.5</v>
      </c>
      <c r="L448" s="1">
        <v>27.5</v>
      </c>
      <c r="M448" s="31">
        <v>4607027760427</v>
      </c>
      <c r="N448" s="8" t="str">
        <f>IF(I448&gt;P448,"Нарушение","В пределах нормы")</f>
        <v>В пределах нормы</v>
      </c>
      <c r="O448" s="9" t="e">
        <f>IF(#REF!&gt;(#REF!*1.15),"Нарушение","В пределах нормы")</f>
        <v>#REF!</v>
      </c>
      <c r="P448" s="10">
        <v>25</v>
      </c>
      <c r="HSO448" s="3">
        <v>34.031125000000003</v>
      </c>
    </row>
    <row r="449" spans="1:16 5917:5917" ht="90">
      <c r="A449" s="29">
        <v>445</v>
      </c>
      <c r="B449" s="24" t="s">
        <v>34</v>
      </c>
      <c r="C449" s="4" t="s">
        <v>915</v>
      </c>
      <c r="D449" s="4" t="s">
        <v>181</v>
      </c>
      <c r="E449" s="5">
        <v>10</v>
      </c>
      <c r="F449" s="6">
        <v>19.48</v>
      </c>
      <c r="G449" s="28">
        <v>19.48</v>
      </c>
      <c r="H449" s="28">
        <v>22.401999999999997</v>
      </c>
      <c r="I449" s="28">
        <f>IFERROR((#REF!/1.1-H449)/G449*100,0)</f>
        <v>0</v>
      </c>
      <c r="J449" s="28" t="str">
        <f>IF(Таблица1[[#This Row],[Фактическая розничная надбавка,          %]]&gt;P449,"Нарушение","В пределах нормы")</f>
        <v>В пределах нормы</v>
      </c>
      <c r="K449" s="7">
        <v>29.5</v>
      </c>
      <c r="L449" s="1">
        <v>0</v>
      </c>
      <c r="M449" s="31">
        <v>4607027760434</v>
      </c>
      <c r="N449" s="8" t="str">
        <f>IF(I449&gt;P449,"Нарушение","В пределах нормы")</f>
        <v>В пределах нормы</v>
      </c>
      <c r="O449" s="9" t="e">
        <f>IF(#REF!&gt;(#REF!*1.15),"Нарушение","В пределах нормы")</f>
        <v>#REF!</v>
      </c>
      <c r="P449" s="10">
        <v>25</v>
      </c>
      <c r="HSO449" s="3">
        <v>27.775000000000002</v>
      </c>
    </row>
    <row r="450" spans="1:16 5917:5917" ht="90" customHeight="1">
      <c r="A450" s="30">
        <v>446</v>
      </c>
      <c r="B450" s="24" t="s">
        <v>292</v>
      </c>
      <c r="C450" s="4" t="s">
        <v>916</v>
      </c>
      <c r="D450" s="4" t="s">
        <v>917</v>
      </c>
      <c r="E450" s="5">
        <v>30</v>
      </c>
      <c r="F450" s="6">
        <v>627.29999999999995</v>
      </c>
      <c r="G450" s="28">
        <v>627.29999999999995</v>
      </c>
      <c r="H450" s="28">
        <v>721.39499999999987</v>
      </c>
      <c r="I450" s="28">
        <f>IFERROR((#REF!/1.1-H450)/G450*100,0)</f>
        <v>0</v>
      </c>
      <c r="J450" s="28" t="str">
        <f>IF(Таблица1[[#This Row],[Фактическая розничная надбавка,          %]]&gt;P450,"Нарушение","В пределах нормы")</f>
        <v>В пределах нормы</v>
      </c>
      <c r="K450" s="7">
        <v>903</v>
      </c>
      <c r="L450" s="1">
        <v>784</v>
      </c>
      <c r="M450" s="31">
        <v>4606556000271</v>
      </c>
      <c r="N450" s="8" t="str">
        <f>IF(I450&gt;P450,"Нарушение","В пределах нормы")</f>
        <v>В пределах нормы</v>
      </c>
      <c r="O450" s="9" t="e">
        <f>IF(#REF!&gt;(#REF!*1.15),"Нарушение","В пределах нормы")</f>
        <v>#REF!</v>
      </c>
      <c r="P450" s="10">
        <v>16</v>
      </c>
      <c r="HSO450" s="3">
        <v>774.27783999999997</v>
      </c>
    </row>
    <row r="451" spans="1:16 5917:5917" ht="90">
      <c r="A451" s="29">
        <v>447</v>
      </c>
      <c r="B451" s="24" t="s">
        <v>292</v>
      </c>
      <c r="C451" s="4" t="s">
        <v>918</v>
      </c>
      <c r="D451" s="4" t="s">
        <v>917</v>
      </c>
      <c r="E451" s="5">
        <v>10</v>
      </c>
      <c r="F451" s="6">
        <v>287.13</v>
      </c>
      <c r="G451" s="28" t="s">
        <v>1229</v>
      </c>
      <c r="H451" s="28" t="s">
        <v>1229</v>
      </c>
      <c r="I451" s="28">
        <f>IFERROR((#REF!/1.1-H451)/G451*100,0)</f>
        <v>0</v>
      </c>
      <c r="J451" s="28" t="str">
        <f>IF(Таблица1[[#This Row],[Фактическая розничная надбавка,          %]]&gt;P451,"Нарушение","В пределах нормы")</f>
        <v>В пределах нормы</v>
      </c>
      <c r="K451" s="7">
        <v>390</v>
      </c>
      <c r="L451" s="1">
        <v>368</v>
      </c>
      <c r="M451" s="31">
        <v>4606556000288</v>
      </c>
      <c r="N451" s="8" t="str">
        <f>IF(I451&gt;P451,"Нарушение","В пределах нормы")</f>
        <v>В пределах нормы</v>
      </c>
      <c r="O451" s="9" t="e">
        <f>IF(#REF!&gt;(#REF!*1.15),"Нарушение","В пределах нормы")</f>
        <v>#REF!</v>
      </c>
      <c r="P451" s="10">
        <v>22</v>
      </c>
      <c r="HSO451" s="3">
        <v>302.86</v>
      </c>
    </row>
    <row r="452" spans="1:16 5917:5917" ht="105">
      <c r="A452" s="29">
        <v>448</v>
      </c>
      <c r="B452" s="24" t="s">
        <v>291</v>
      </c>
      <c r="C452" s="4" t="s">
        <v>919</v>
      </c>
      <c r="D452" s="4" t="s">
        <v>920</v>
      </c>
      <c r="E452" s="5">
        <v>10</v>
      </c>
      <c r="F452" s="6">
        <v>430</v>
      </c>
      <c r="G452" s="28" t="s">
        <v>1229</v>
      </c>
      <c r="H452" s="28" t="s">
        <v>1229</v>
      </c>
      <c r="I452" s="28">
        <f>IFERROR((#REF!/1.1-H452)/G452*100,0)</f>
        <v>0</v>
      </c>
      <c r="J452" s="28" t="str">
        <f>IF(Таблица1[[#This Row],[Фактическая розничная надбавка,          %]]&gt;P452,"Нарушение","В пределах нормы")</f>
        <v>В пределах нормы</v>
      </c>
      <c r="K452" s="7">
        <v>593</v>
      </c>
      <c r="L452" s="1">
        <v>0</v>
      </c>
      <c r="M452" s="31">
        <v>4607098450128</v>
      </c>
      <c r="N452" s="8" t="str">
        <f>IF(I452&gt;P452,"Нарушение","В пределах нормы")</f>
        <v>В пределах нормы</v>
      </c>
      <c r="O452" s="9" t="e">
        <f>IF(#REF!&gt;(#REF!*1.15),"Нарушение","В пределах нормы")</f>
        <v>#REF!</v>
      </c>
      <c r="P452" s="10">
        <v>22</v>
      </c>
      <c r="HSO452" s="3">
        <v>461.93</v>
      </c>
    </row>
    <row r="453" spans="1:16 5917:5917" ht="105" customHeight="1">
      <c r="A453" s="30">
        <v>449</v>
      </c>
      <c r="B453" s="24" t="s">
        <v>291</v>
      </c>
      <c r="C453" s="4" t="s">
        <v>921</v>
      </c>
      <c r="D453" s="4" t="s">
        <v>920</v>
      </c>
      <c r="E453" s="5">
        <v>30</v>
      </c>
      <c r="F453" s="6">
        <v>1230</v>
      </c>
      <c r="G453" s="28">
        <v>1399.74</v>
      </c>
      <c r="H453" s="28">
        <v>1609.7009999999998</v>
      </c>
      <c r="I453" s="28">
        <f>IFERROR((#REF!/1.1-H453)/G453*100,0)</f>
        <v>0</v>
      </c>
      <c r="J453" s="28" t="str">
        <f>IF(Таблица1[[#This Row],[Фактическая розничная надбавка,          %]]&gt;P453,"Нарушение","В пределах нормы")</f>
        <v>В пределах нормы</v>
      </c>
      <c r="K453" s="7">
        <v>1895</v>
      </c>
      <c r="L453" s="1">
        <v>0</v>
      </c>
      <c r="M453" s="31">
        <v>4607098450135</v>
      </c>
      <c r="N453" s="8" t="str">
        <f>IF(I453&gt;P453,"Нарушение","В пределах нормы")</f>
        <v>В пределах нормы</v>
      </c>
      <c r="O453" s="9" t="e">
        <f>IF(#REF!&gt;(#REF!*1.15),"Нарушение","В пределах нормы")</f>
        <v>#REF!</v>
      </c>
      <c r="P453" s="10">
        <v>16</v>
      </c>
      <c r="HSO453" s="3">
        <v>1680.1170999999999</v>
      </c>
    </row>
    <row r="454" spans="1:16 5917:5917" ht="135" customHeight="1">
      <c r="A454" s="29">
        <v>450</v>
      </c>
      <c r="B454" s="24" t="s">
        <v>922</v>
      </c>
      <c r="C454" s="4" t="s">
        <v>923</v>
      </c>
      <c r="D454" s="4" t="s">
        <v>175</v>
      </c>
      <c r="E454" s="5">
        <v>10</v>
      </c>
      <c r="F454" s="6">
        <v>25.69</v>
      </c>
      <c r="G454" s="28" t="s">
        <v>1229</v>
      </c>
      <c r="H454" s="28" t="s">
        <v>1229</v>
      </c>
      <c r="I454" s="28">
        <f>IFERROR((#REF!/1.1-H454)/G454*100,0)</f>
        <v>0</v>
      </c>
      <c r="J454" s="28" t="str">
        <f>IF(Таблица1[[#This Row],[Фактическая розничная надбавка,          %]]&gt;P454,"Нарушение","В пределах нормы")</f>
        <v>В пределах нормы</v>
      </c>
      <c r="K454" s="7">
        <v>38</v>
      </c>
      <c r="L454" s="1">
        <v>38</v>
      </c>
      <c r="M454" s="31">
        <v>4600828000358</v>
      </c>
      <c r="N454" s="8" t="str">
        <f>IF(I454&gt;P454,"Нарушение","В пределах нормы")</f>
        <v>В пределах нормы</v>
      </c>
      <c r="O454" s="9" t="e">
        <f>IF(#REF!&gt;(#REF!*1.15),"Нарушение","В пределах нормы")</f>
        <v>#REF!</v>
      </c>
      <c r="P454" s="10">
        <v>25</v>
      </c>
      <c r="HSO454" s="3">
        <v>27.75</v>
      </c>
    </row>
    <row r="455" spans="1:16 5917:5917" ht="90">
      <c r="A455" s="29">
        <v>451</v>
      </c>
      <c r="B455" s="24" t="s">
        <v>922</v>
      </c>
      <c r="C455" s="4" t="s">
        <v>208</v>
      </c>
      <c r="D455" s="4" t="s">
        <v>212</v>
      </c>
      <c r="E455" s="5">
        <v>30</v>
      </c>
      <c r="F455" s="6">
        <v>6.93</v>
      </c>
      <c r="G455" s="28" t="s">
        <v>1229</v>
      </c>
      <c r="H455" s="28" t="s">
        <v>1229</v>
      </c>
      <c r="I455" s="28">
        <f>IFERROR((#REF!/1.1-H455)/G455*100,0)</f>
        <v>0</v>
      </c>
      <c r="J455" s="28" t="str">
        <f>IF(Таблица1[[#This Row],[Фактическая розничная надбавка,          %]]&gt;P455,"Нарушение","В пределах нормы")</f>
        <v>В пределах нормы</v>
      </c>
      <c r="K455" s="7">
        <v>37</v>
      </c>
      <c r="L455" s="1">
        <v>0</v>
      </c>
      <c r="M455" s="31">
        <v>4604060081298</v>
      </c>
      <c r="N455" s="8" t="str">
        <f>IF(I455&gt;P455,"Нарушение","В пределах нормы")</f>
        <v>В пределах нормы</v>
      </c>
      <c r="O455" s="9" t="e">
        <f>IF(#REF!&gt;(#REF!*1.15),"Нарушение","В пределах нормы")</f>
        <v>#REF!</v>
      </c>
      <c r="P455" s="10">
        <v>25</v>
      </c>
      <c r="HSO455" s="3">
        <v>15.666666666666666</v>
      </c>
    </row>
    <row r="456" spans="1:16 5917:5917" ht="75" customHeight="1">
      <c r="A456" s="30">
        <v>452</v>
      </c>
      <c r="B456" s="24" t="s">
        <v>924</v>
      </c>
      <c r="C456" s="4" t="s">
        <v>925</v>
      </c>
      <c r="D456" s="4" t="s">
        <v>926</v>
      </c>
      <c r="E456" s="5">
        <v>1</v>
      </c>
      <c r="F456" s="6">
        <v>140.57</v>
      </c>
      <c r="G456" s="28">
        <v>139.75</v>
      </c>
      <c r="H456" s="28">
        <v>160.71249999999998</v>
      </c>
      <c r="I456" s="28">
        <f>IFERROR((#REF!/1.1-H456)/G456*100,0)</f>
        <v>0</v>
      </c>
      <c r="J456" s="28" t="str">
        <f>IF(Таблица1[[#This Row],[Фактическая розничная надбавка,          %]]&gt;P456,"Нарушение","В пределах нормы")</f>
        <v>В пределах нормы</v>
      </c>
      <c r="K456" s="7">
        <v>210</v>
      </c>
      <c r="L456" s="1">
        <v>184.31600000000003</v>
      </c>
      <c r="M456" s="31">
        <v>3592752805202</v>
      </c>
      <c r="N456" s="8" t="str">
        <f>IF(I456&gt;P456,"Нарушение","В пределах нормы")</f>
        <v>В пределах нормы</v>
      </c>
      <c r="O456" s="9" t="e">
        <f>IF(#REF!&gt;(#REF!*1.15),"Нарушение","В пределах нормы")</f>
        <v>#REF!</v>
      </c>
      <c r="P456" s="10">
        <v>22</v>
      </c>
      <c r="HSO456" s="3">
        <v>189.61636363636364</v>
      </c>
    </row>
    <row r="457" spans="1:16 5917:5917" ht="77.25" customHeight="1">
      <c r="A457" s="29">
        <v>453</v>
      </c>
      <c r="B457" s="24" t="s">
        <v>248</v>
      </c>
      <c r="C457" s="4" t="s">
        <v>281</v>
      </c>
      <c r="D457" s="4" t="s">
        <v>282</v>
      </c>
      <c r="E457" s="5">
        <v>1</v>
      </c>
      <c r="F457" s="6">
        <v>59.82</v>
      </c>
      <c r="G457" s="28" t="s">
        <v>1229</v>
      </c>
      <c r="H457" s="28" t="s">
        <v>1229</v>
      </c>
      <c r="I457" s="28">
        <f>IFERROR((#REF!/1.1-H457)/G457*100,0)</f>
        <v>0</v>
      </c>
      <c r="J457" s="28" t="str">
        <f>IF(Таблица1[[#This Row],[Фактическая розничная надбавка,          %]]&gt;P457,"Нарушение","В пределах нормы")</f>
        <v>В пределах нормы</v>
      </c>
      <c r="K457" s="7">
        <v>144.19999999999999</v>
      </c>
      <c r="L457" s="1">
        <v>0</v>
      </c>
      <c r="M457" s="31">
        <v>4607045190039</v>
      </c>
      <c r="N457" s="8" t="str">
        <f>IF(I457&gt;P457,"Нарушение","В пределах нормы")</f>
        <v>В пределах нормы</v>
      </c>
      <c r="O457" s="9" t="e">
        <f>IF(#REF!&gt;(#REF!*1.15),"Нарушение","В пределах нормы")</f>
        <v>#REF!</v>
      </c>
      <c r="P457" s="10">
        <v>22</v>
      </c>
      <c r="HSO457" s="3">
        <v>72.099999999999994</v>
      </c>
    </row>
    <row r="458" spans="1:16 5917:5917" ht="92.25" customHeight="1">
      <c r="A458" s="29">
        <v>454</v>
      </c>
      <c r="B458" s="24" t="s">
        <v>248</v>
      </c>
      <c r="C458" s="4" t="s">
        <v>927</v>
      </c>
      <c r="D458" s="4" t="s">
        <v>282</v>
      </c>
      <c r="E458" s="5">
        <v>1</v>
      </c>
      <c r="F458" s="6">
        <v>119.15</v>
      </c>
      <c r="G458" s="28" t="s">
        <v>1229</v>
      </c>
      <c r="H458" s="28" t="s">
        <v>1229</v>
      </c>
      <c r="I458" s="28">
        <f>IFERROR((#REF!/1.1-H458)/G458*100,0)</f>
        <v>0</v>
      </c>
      <c r="J458" s="28" t="str">
        <f>IF(Таблица1[[#This Row],[Фактическая розничная надбавка,          %]]&gt;P458,"Нарушение","В пределах нормы")</f>
        <v>В пределах нормы</v>
      </c>
      <c r="K458" s="7">
        <v>166.75</v>
      </c>
      <c r="L458" s="1">
        <v>153</v>
      </c>
      <c r="M458" s="31">
        <v>4607045190046</v>
      </c>
      <c r="N458" s="8" t="str">
        <f>IF(I458&gt;P458,"Нарушение","В пределах нормы")</f>
        <v>В пределах нормы</v>
      </c>
      <c r="O458" s="9" t="e">
        <f>IF(#REF!&gt;(#REF!*1.15),"Нарушение","В пределах нормы")</f>
        <v>#REF!</v>
      </c>
      <c r="P458" s="10">
        <v>22</v>
      </c>
      <c r="HSO458" s="3">
        <v>143.45815999999999</v>
      </c>
    </row>
    <row r="459" spans="1:16 5917:5917" ht="92.25" customHeight="1">
      <c r="A459" s="30">
        <v>455</v>
      </c>
      <c r="B459" s="24" t="s">
        <v>248</v>
      </c>
      <c r="C459" s="4" t="s">
        <v>249</v>
      </c>
      <c r="D459" s="4" t="s">
        <v>250</v>
      </c>
      <c r="E459" s="5">
        <v>1</v>
      </c>
      <c r="F459" s="6">
        <v>115</v>
      </c>
      <c r="G459" s="28">
        <v>112.32</v>
      </c>
      <c r="H459" s="28">
        <v>129.16799999999998</v>
      </c>
      <c r="I459" s="28">
        <f>IFERROR((#REF!/1.1-H459)/G459*100,0)</f>
        <v>0</v>
      </c>
      <c r="J459" s="28" t="str">
        <f>IF(Таблица1[[#This Row],[Фактическая розничная надбавка,          %]]&gt;P459,"Нарушение","В пределах нормы")</f>
        <v>В пределах нормы</v>
      </c>
      <c r="K459" s="7">
        <v>169</v>
      </c>
      <c r="L459" s="1">
        <v>145</v>
      </c>
      <c r="M459" s="31">
        <v>4607045190053</v>
      </c>
      <c r="N459" s="8" t="str">
        <f>IF(I459&gt;P459,"Нарушение","В пределах нормы")</f>
        <v>В пределах нормы</v>
      </c>
      <c r="O459" s="9" t="e">
        <f>IF(#REF!&gt;(#REF!*1.15),"Нарушение","В пределах нормы")</f>
        <v>#REF!</v>
      </c>
      <c r="P459" s="10">
        <v>22</v>
      </c>
      <c r="HSO459" s="3">
        <v>145.9759642857143</v>
      </c>
    </row>
    <row r="460" spans="1:16 5917:5917" ht="138" customHeight="1">
      <c r="A460" s="29">
        <v>456</v>
      </c>
      <c r="B460" s="24" t="s">
        <v>248</v>
      </c>
      <c r="C460" s="4" t="s">
        <v>928</v>
      </c>
      <c r="D460" s="4" t="s">
        <v>282</v>
      </c>
      <c r="E460" s="5">
        <v>1</v>
      </c>
      <c r="F460" s="6">
        <v>141.04</v>
      </c>
      <c r="G460" s="28">
        <v>140.41</v>
      </c>
      <c r="H460" s="28">
        <v>161.47149999999999</v>
      </c>
      <c r="I460" s="28">
        <f>IFERROR((#REF!/1.1-H460)/G460*100,0)</f>
        <v>0</v>
      </c>
      <c r="J460" s="28" t="str">
        <f>IF(Таблица1[[#This Row],[Фактическая розничная надбавка,          %]]&gt;P460,"Нарушение","В пределах нормы")</f>
        <v>В пределах нормы</v>
      </c>
      <c r="K460" s="7">
        <v>211</v>
      </c>
      <c r="L460" s="1">
        <v>181</v>
      </c>
      <c r="M460" s="31">
        <v>4607045190213</v>
      </c>
      <c r="N460" s="8" t="str">
        <f>IF(I460&gt;P460,"Нарушение","В пределах нормы")</f>
        <v>В пределах нормы</v>
      </c>
      <c r="O460" s="9" t="e">
        <f>IF(#REF!&gt;(#REF!*1.15),"Нарушение","В пределах нормы")</f>
        <v>#REF!</v>
      </c>
      <c r="P460" s="10">
        <v>22</v>
      </c>
      <c r="HSO460" s="3">
        <v>176.59100000000004</v>
      </c>
    </row>
    <row r="461" spans="1:16 5917:5917" ht="75">
      <c r="A461" s="29">
        <v>457</v>
      </c>
      <c r="B461" s="24" t="s">
        <v>929</v>
      </c>
      <c r="C461" s="4" t="s">
        <v>930</v>
      </c>
      <c r="D461" s="4" t="s">
        <v>180</v>
      </c>
      <c r="E461" s="5">
        <v>10</v>
      </c>
      <c r="F461" s="6">
        <v>27</v>
      </c>
      <c r="G461" s="28" t="s">
        <v>1229</v>
      </c>
      <c r="H461" s="28" t="s">
        <v>1229</v>
      </c>
      <c r="I461" s="28">
        <f>IFERROR((#REF!/1.1-H461)/G461*100,0)</f>
        <v>0</v>
      </c>
      <c r="J461" s="28" t="str">
        <f>IF(Таблица1[[#This Row],[Фактическая розничная надбавка,          %]]&gt;P461,"Нарушение","В пределах нормы")</f>
        <v>В пределах нормы</v>
      </c>
      <c r="K461" s="7">
        <v>32.4</v>
      </c>
      <c r="L461" s="1">
        <v>0</v>
      </c>
      <c r="M461" s="31">
        <v>4601669001719</v>
      </c>
      <c r="N461" s="8" t="str">
        <f>IF(I461&gt;P461,"Нарушение","В пределах нормы")</f>
        <v>В пределах нормы</v>
      </c>
      <c r="O461" s="9" t="e">
        <f>IF(#REF!&gt;(#REF!*1.15),"Нарушение","В пределах нормы")</f>
        <v>#REF!</v>
      </c>
      <c r="P461" s="10">
        <v>25</v>
      </c>
      <c r="HSO461" s="3">
        <v>16.2</v>
      </c>
    </row>
    <row r="462" spans="1:16 5917:5917" ht="75">
      <c r="A462" s="30">
        <v>458</v>
      </c>
      <c r="B462" s="24" t="s">
        <v>929</v>
      </c>
      <c r="C462" s="4" t="s">
        <v>931</v>
      </c>
      <c r="D462" s="4" t="s">
        <v>184</v>
      </c>
      <c r="E462" s="5">
        <v>1</v>
      </c>
      <c r="F462" s="6">
        <v>25.63</v>
      </c>
      <c r="G462" s="28" t="s">
        <v>1229</v>
      </c>
      <c r="H462" s="28" t="s">
        <v>1229</v>
      </c>
      <c r="I462" s="28">
        <f>IFERROR((#REF!/1.1-H462)/G462*100,0)</f>
        <v>0</v>
      </c>
      <c r="J462" s="28" t="str">
        <f>IF(Таблица1[[#This Row],[Фактическая розничная надбавка,          %]]&gt;P462,"Нарушение","В пределах нормы")</f>
        <v>В пределах нормы</v>
      </c>
      <c r="K462" s="7">
        <v>0</v>
      </c>
      <c r="L462" s="1">
        <v>0</v>
      </c>
      <c r="M462" s="31">
        <v>4602565008895</v>
      </c>
      <c r="N462" s="8" t="str">
        <f>IF(I462&gt;P462,"Нарушение","В пределах нормы")</f>
        <v>В пределах нормы</v>
      </c>
      <c r="O462" s="9" t="e">
        <f>IF(#REF!&gt;(#REF!*1.15),"Нарушение","В пределах нормы")</f>
        <v>#REF!</v>
      </c>
      <c r="P462" s="10">
        <v>25</v>
      </c>
      <c r="HSO462" s="3">
        <v>0</v>
      </c>
    </row>
    <row r="463" spans="1:16 5917:5917" ht="75">
      <c r="A463" s="29">
        <v>459</v>
      </c>
      <c r="B463" s="24" t="s">
        <v>929</v>
      </c>
      <c r="C463" s="4" t="s">
        <v>932</v>
      </c>
      <c r="D463" s="4" t="s">
        <v>184</v>
      </c>
      <c r="E463" s="5">
        <v>10</v>
      </c>
      <c r="F463" s="6">
        <v>18.68</v>
      </c>
      <c r="G463" s="28" t="s">
        <v>1229</v>
      </c>
      <c r="H463" s="28" t="s">
        <v>1229</v>
      </c>
      <c r="I463" s="28">
        <f>IFERROR((#REF!/1.1-H463)/G463*100,0)</f>
        <v>0</v>
      </c>
      <c r="J463" s="28" t="str">
        <f>IF(Таблица1[[#This Row],[Фактическая розничная надбавка,          %]]&gt;P463,"Нарушение","В пределах нормы")</f>
        <v>В пределах нормы</v>
      </c>
      <c r="K463" s="7">
        <v>28.9</v>
      </c>
      <c r="L463" s="1">
        <v>0</v>
      </c>
      <c r="M463" s="31">
        <v>4602565017781</v>
      </c>
      <c r="N463" s="8" t="str">
        <f>IF(I463&gt;P463,"Нарушение","В пределах нормы")</f>
        <v>В пределах нормы</v>
      </c>
      <c r="O463" s="9" t="e">
        <f>IF(#REF!&gt;(#REF!*1.15),"Нарушение","В пределах нормы")</f>
        <v>#REF!</v>
      </c>
      <c r="P463" s="10">
        <v>25</v>
      </c>
      <c r="HSO463" s="3">
        <v>22.119999999999997</v>
      </c>
    </row>
    <row r="464" spans="1:16 5917:5917" ht="75">
      <c r="A464" s="29">
        <v>460</v>
      </c>
      <c r="B464" s="24" t="s">
        <v>929</v>
      </c>
      <c r="C464" s="4" t="s">
        <v>932</v>
      </c>
      <c r="D464" s="4" t="s">
        <v>181</v>
      </c>
      <c r="E464" s="5">
        <v>10</v>
      </c>
      <c r="F464" s="6">
        <v>38.64</v>
      </c>
      <c r="G464" s="28" t="s">
        <v>1229</v>
      </c>
      <c r="H464" s="28" t="s">
        <v>1229</v>
      </c>
      <c r="I464" s="28">
        <f>IFERROR((#REF!/1.1-H464)/G464*100,0)</f>
        <v>0</v>
      </c>
      <c r="J464" s="28" t="str">
        <f>IF(Таблица1[[#This Row],[Фактическая розничная надбавка,          %]]&gt;P464,"Нарушение","В пределах нормы")</f>
        <v>В пределах нормы</v>
      </c>
      <c r="K464" s="7">
        <v>35.5</v>
      </c>
      <c r="L464" s="1">
        <v>0</v>
      </c>
      <c r="M464" s="31">
        <v>4607027760120</v>
      </c>
      <c r="N464" s="8" t="str">
        <f>IF(I464&gt;P464,"Нарушение","В пределах нормы")</f>
        <v>В пределах нормы</v>
      </c>
      <c r="O464" s="9" t="e">
        <f>IF(#REF!&gt;(#REF!*1.15),"Нарушение","В пределах нормы")</f>
        <v>#REF!</v>
      </c>
      <c r="P464" s="10">
        <v>25</v>
      </c>
      <c r="HSO464" s="3">
        <v>25.816666666666666</v>
      </c>
    </row>
    <row r="465" spans="1:16 5917:5917" ht="150">
      <c r="A465" s="30">
        <v>461</v>
      </c>
      <c r="B465" s="24" t="s">
        <v>933</v>
      </c>
      <c r="C465" s="4" t="s">
        <v>934</v>
      </c>
      <c r="D465" s="4" t="s">
        <v>806</v>
      </c>
      <c r="E465" s="5">
        <v>10</v>
      </c>
      <c r="F465" s="6">
        <v>146.21</v>
      </c>
      <c r="G465" s="28" t="s">
        <v>1229</v>
      </c>
      <c r="H465" s="28" t="s">
        <v>1229</v>
      </c>
      <c r="I465" s="28">
        <f>IFERROR((#REF!/1.1-H465)/G465*100,0)</f>
        <v>0</v>
      </c>
      <c r="J465" s="28" t="str">
        <f>IF(Таблица1[[#This Row],[Фактическая розничная надбавка,          %]]&gt;P465,"Нарушение","В пределах нормы")</f>
        <v>В пределах нормы</v>
      </c>
      <c r="K465" s="7">
        <v>185.5</v>
      </c>
      <c r="L465" s="1">
        <v>0</v>
      </c>
      <c r="M465" s="31">
        <v>5995377611049</v>
      </c>
      <c r="N465" s="8" t="str">
        <f>IF(I465&gt;P465,"Нарушение","В пределах нормы")</f>
        <v>В пределах нормы</v>
      </c>
      <c r="O465" s="9" t="e">
        <f>IF(#REF!&gt;(#REF!*1.15),"Нарушение","В пределах нормы")</f>
        <v>#REF!</v>
      </c>
      <c r="P465" s="10">
        <v>22</v>
      </c>
      <c r="HSO465" s="3">
        <v>117.83333333333333</v>
      </c>
    </row>
    <row r="466" spans="1:16 5917:5917" ht="60">
      <c r="A466" s="29">
        <v>462</v>
      </c>
      <c r="B466" s="24" t="s">
        <v>935</v>
      </c>
      <c r="C466" s="4" t="s">
        <v>936</v>
      </c>
      <c r="D466" s="4" t="s">
        <v>937</v>
      </c>
      <c r="E466" s="5">
        <v>1</v>
      </c>
      <c r="F466" s="6">
        <v>48.28</v>
      </c>
      <c r="G466" s="28">
        <v>48.28</v>
      </c>
      <c r="H466" s="28">
        <v>55.521999999999998</v>
      </c>
      <c r="I466" s="28">
        <f>IFERROR((#REF!/1.1-H466)/G466*100,0)</f>
        <v>0</v>
      </c>
      <c r="J466" s="28" t="str">
        <f>IF(Таблица1[[#This Row],[Фактическая розничная надбавка,          %]]&gt;P466,"Нарушение","В пределах нормы")</f>
        <v>В пределах нормы</v>
      </c>
      <c r="K466" s="7">
        <v>72.5</v>
      </c>
      <c r="L466" s="1">
        <v>0</v>
      </c>
      <c r="M466" s="31">
        <v>6419716950907</v>
      </c>
      <c r="N466" s="8" t="str">
        <f>IF(I466&gt;P466,"Нарушение","В пределах нормы")</f>
        <v>В пределах нормы</v>
      </c>
      <c r="O466" s="9" t="e">
        <f>IF(#REF!&gt;(#REF!*1.15),"Нарушение","В пределах нормы")</f>
        <v>#REF!</v>
      </c>
      <c r="P466" s="10">
        <v>25</v>
      </c>
      <c r="HSO466" s="3">
        <v>66.007999999999996</v>
      </c>
    </row>
    <row r="467" spans="1:16 5917:5917" ht="105" customHeight="1">
      <c r="A467" s="29">
        <v>463</v>
      </c>
      <c r="B467" s="24" t="s">
        <v>107</v>
      </c>
      <c r="C467" s="4" t="s">
        <v>108</v>
      </c>
      <c r="D467" s="4" t="s">
        <v>109</v>
      </c>
      <c r="E467" s="5">
        <v>12</v>
      </c>
      <c r="F467" s="6">
        <v>31.97</v>
      </c>
      <c r="G467" s="28" t="s">
        <v>1229</v>
      </c>
      <c r="H467" s="28" t="s">
        <v>1229</v>
      </c>
      <c r="I467" s="28">
        <f>IFERROR((#REF!/1.1-H467)/G467*100,0)</f>
        <v>0</v>
      </c>
      <c r="J467" s="28" t="str">
        <f>IF(Таблица1[[#This Row],[Фактическая розничная надбавка,          %]]&gt;P467,"Нарушение","В пределах нормы")</f>
        <v>В пределах нормы</v>
      </c>
      <c r="K467" s="7">
        <v>43</v>
      </c>
      <c r="L467" s="1">
        <v>34</v>
      </c>
      <c r="M467" s="31">
        <v>4602233002088</v>
      </c>
      <c r="N467" s="8" t="str">
        <f>IF(I467&gt;P467,"Нарушение","В пределах нормы")</f>
        <v>В пределах нормы</v>
      </c>
      <c r="O467" s="9" t="e">
        <f>IF(#REF!&gt;(#REF!*1.15),"Нарушение","В пределах нормы")</f>
        <v>#REF!</v>
      </c>
      <c r="P467" s="10">
        <v>25</v>
      </c>
      <c r="HSO467" s="3">
        <v>33.495454545454542</v>
      </c>
    </row>
    <row r="468" spans="1:16 5917:5917" ht="75" customHeight="1">
      <c r="A468" s="30">
        <v>464</v>
      </c>
      <c r="B468" s="24" t="s">
        <v>938</v>
      </c>
      <c r="C468" s="4" t="s">
        <v>939</v>
      </c>
      <c r="D468" s="4" t="s">
        <v>259</v>
      </c>
      <c r="E468" s="5">
        <v>50</v>
      </c>
      <c r="F468" s="6">
        <v>100.83</v>
      </c>
      <c r="G468" s="28">
        <v>100.63</v>
      </c>
      <c r="H468" s="28">
        <v>115.72449999999999</v>
      </c>
      <c r="I468" s="28">
        <f>IFERROR((#REF!/1.1-H468)/G468*100,0)</f>
        <v>0</v>
      </c>
      <c r="J468" s="28" t="str">
        <f>IF(Таблица1[[#This Row],[Фактическая розничная надбавка,          %]]&gt;P468,"Нарушение","В пределах нормы")</f>
        <v>В пределах нормы</v>
      </c>
      <c r="K468" s="7">
        <v>151</v>
      </c>
      <c r="L468" s="1">
        <v>131</v>
      </c>
      <c r="M468" s="31">
        <v>5997001382516</v>
      </c>
      <c r="N468" s="8" t="str">
        <f>IF(I468&gt;P468,"Нарушение","В пределах нормы")</f>
        <v>В пределах нормы</v>
      </c>
      <c r="O468" s="9" t="e">
        <f>IF(#REF!&gt;(#REF!*1.15),"Нарушение","В пределах нормы")</f>
        <v>#REF!</v>
      </c>
      <c r="P468" s="10">
        <v>22</v>
      </c>
      <c r="HSO468" s="3">
        <v>133.54286206896552</v>
      </c>
    </row>
    <row r="469" spans="1:16 5917:5917" ht="90" customHeight="1">
      <c r="A469" s="29">
        <v>465</v>
      </c>
      <c r="B469" s="24" t="s">
        <v>938</v>
      </c>
      <c r="C469" s="4" t="s">
        <v>940</v>
      </c>
      <c r="D469" s="4" t="s">
        <v>493</v>
      </c>
      <c r="E469" s="5">
        <v>5</v>
      </c>
      <c r="F469" s="6">
        <v>108.52</v>
      </c>
      <c r="G469" s="28">
        <v>108.25</v>
      </c>
      <c r="H469" s="28">
        <v>124.4875</v>
      </c>
      <c r="I469" s="28">
        <f>IFERROR((#REF!/1.1-H469)/G469*100,0)</f>
        <v>0</v>
      </c>
      <c r="J469" s="28" t="str">
        <f>IF(Таблица1[[#This Row],[Фактическая розничная надбавка,          %]]&gt;P469,"Нарушение","В пределах нормы")</f>
        <v>В пределах нормы</v>
      </c>
      <c r="K469" s="7">
        <v>163</v>
      </c>
      <c r="L469" s="1">
        <v>138.5</v>
      </c>
      <c r="M469" s="31">
        <v>5997001391518</v>
      </c>
      <c r="N469" s="8" t="str">
        <f>IF(I469&gt;P469,"Нарушение","В пределах нормы")</f>
        <v>В пределах нормы</v>
      </c>
      <c r="O469" s="9" t="e">
        <f>IF(#REF!&gt;(#REF!*1.15),"Нарушение","В пределах нормы")</f>
        <v>#REF!</v>
      </c>
      <c r="P469" s="10">
        <v>22</v>
      </c>
      <c r="HSO469" s="3">
        <v>144.99555000000001</v>
      </c>
    </row>
    <row r="470" spans="1:16 5917:5917" ht="75">
      <c r="A470" s="29">
        <v>466</v>
      </c>
      <c r="B470" s="24" t="s">
        <v>941</v>
      </c>
      <c r="C470" s="4" t="s">
        <v>942</v>
      </c>
      <c r="D470" s="4" t="s">
        <v>259</v>
      </c>
      <c r="E470" s="5">
        <v>30</v>
      </c>
      <c r="F470" s="6">
        <v>215.78</v>
      </c>
      <c r="G470" s="28" t="s">
        <v>1229</v>
      </c>
      <c r="H470" s="28" t="s">
        <v>1229</v>
      </c>
      <c r="I470" s="28">
        <f>IFERROR((#REF!/1.1-H470)/G470*100,0)</f>
        <v>0</v>
      </c>
      <c r="J470" s="28" t="str">
        <f>IF(Таблица1[[#This Row],[Фактическая розничная надбавка,          %]]&gt;P470,"Нарушение","В пределах нормы")</f>
        <v>В пределах нормы</v>
      </c>
      <c r="K470" s="7">
        <v>0</v>
      </c>
      <c r="L470" s="1">
        <v>0</v>
      </c>
      <c r="M470" s="31">
        <v>5997001365137</v>
      </c>
      <c r="N470" s="8" t="str">
        <f>IF(I470&gt;P470,"Нарушение","В пределах нормы")</f>
        <v>В пределах нормы</v>
      </c>
      <c r="O470" s="9" t="e">
        <f>IF(#REF!&gt;(#REF!*1.15),"Нарушение","В пределах нормы")</f>
        <v>#REF!</v>
      </c>
      <c r="P470" s="10">
        <v>22</v>
      </c>
      <c r="HSO470" s="3">
        <v>0</v>
      </c>
    </row>
    <row r="471" spans="1:16 5917:5917" ht="75">
      <c r="A471" s="30">
        <v>467</v>
      </c>
      <c r="B471" s="24" t="s">
        <v>941</v>
      </c>
      <c r="C471" s="4" t="s">
        <v>943</v>
      </c>
      <c r="D471" s="4" t="s">
        <v>259</v>
      </c>
      <c r="E471" s="5">
        <v>60</v>
      </c>
      <c r="F471" s="6">
        <v>431.57</v>
      </c>
      <c r="G471" s="28" t="s">
        <v>1229</v>
      </c>
      <c r="H471" s="28" t="s">
        <v>1229</v>
      </c>
      <c r="I471" s="28">
        <f>IFERROR((#REF!/1.1-H471)/G471*100,0)</f>
        <v>0</v>
      </c>
      <c r="J471" s="28" t="str">
        <f>IF(Таблица1[[#This Row],[Фактическая розничная надбавка,          %]]&gt;P471,"Нарушение","В пределах нормы")</f>
        <v>В пределах нормы</v>
      </c>
      <c r="K471" s="7">
        <v>340</v>
      </c>
      <c r="L471" s="1">
        <v>208.5</v>
      </c>
      <c r="M471" s="31">
        <v>5997001365144</v>
      </c>
      <c r="N471" s="8" t="str">
        <f>IF(I471&gt;P471,"Нарушение","В пределах нормы")</f>
        <v>В пределах нормы</v>
      </c>
      <c r="O471" s="9" t="e">
        <f>IF(#REF!&gt;(#REF!*1.15),"Нарушение","В пределах нормы")</f>
        <v>#REF!</v>
      </c>
      <c r="P471" s="10">
        <v>22</v>
      </c>
      <c r="HSO471" s="3">
        <v>273.42864285714285</v>
      </c>
    </row>
    <row r="472" spans="1:16 5917:5917" ht="75">
      <c r="A472" s="29">
        <v>468</v>
      </c>
      <c r="B472" s="24" t="s">
        <v>941</v>
      </c>
      <c r="C472" s="4" t="s">
        <v>944</v>
      </c>
      <c r="D472" s="4" t="s">
        <v>259</v>
      </c>
      <c r="E472" s="5">
        <v>90</v>
      </c>
      <c r="F472" s="6">
        <v>647.35</v>
      </c>
      <c r="G472" s="28" t="s">
        <v>1229</v>
      </c>
      <c r="H472" s="28" t="s">
        <v>1229</v>
      </c>
      <c r="I472" s="28">
        <f>IFERROR((#REF!/1.1-H472)/G472*100,0)</f>
        <v>0</v>
      </c>
      <c r="J472" s="28" t="str">
        <f>IF(Таблица1[[#This Row],[Фактическая розничная надбавка,          %]]&gt;P472,"Нарушение","В пределах нормы")</f>
        <v>В пределах нормы</v>
      </c>
      <c r="K472" s="7">
        <v>0</v>
      </c>
      <c r="L472" s="1">
        <v>0</v>
      </c>
      <c r="M472" s="31">
        <v>5997001365151</v>
      </c>
      <c r="N472" s="8" t="str">
        <f>IF(I472&gt;P472,"Нарушение","В пределах нормы")</f>
        <v>В пределах нормы</v>
      </c>
      <c r="O472" s="9" t="e">
        <f>IF(#REF!&gt;(#REF!*1.15),"Нарушение","В пределах нормы")</f>
        <v>#REF!</v>
      </c>
      <c r="P472" s="10">
        <v>16</v>
      </c>
      <c r="HSO472" s="3">
        <v>0</v>
      </c>
    </row>
    <row r="473" spans="1:16 5917:5917" ht="153" customHeight="1">
      <c r="A473" s="29">
        <v>469</v>
      </c>
      <c r="B473" s="24" t="s">
        <v>945</v>
      </c>
      <c r="C473" s="4" t="s">
        <v>946</v>
      </c>
      <c r="D473" s="4" t="s">
        <v>148</v>
      </c>
      <c r="E473" s="5">
        <v>50</v>
      </c>
      <c r="F473" s="6">
        <v>457.95</v>
      </c>
      <c r="G473" s="28" t="s">
        <v>1229</v>
      </c>
      <c r="H473" s="28" t="s">
        <v>1229</v>
      </c>
      <c r="I473" s="28">
        <f>IFERROR((#REF!/1.1-H473)/G473*100,0)</f>
        <v>0</v>
      </c>
      <c r="J473" s="28" t="str">
        <f>IF(Таблица1[[#This Row],[Фактическая розничная надбавка,          %]]&gt;P473,"Нарушение","В пределах нормы")</f>
        <v>В пределах нормы</v>
      </c>
      <c r="K473" s="7">
        <v>633</v>
      </c>
      <c r="L473" s="1">
        <v>0</v>
      </c>
      <c r="M473" s="31">
        <v>4013054013557</v>
      </c>
      <c r="N473" s="8" t="str">
        <f>IF(I473&gt;P473,"Нарушение","В пределах нормы")</f>
        <v>В пределах нормы</v>
      </c>
      <c r="O473" s="9" t="e">
        <f>IF(#REF!&gt;(#REF!*1.15),"Нарушение","В пределах нормы")</f>
        <v>#REF!</v>
      </c>
      <c r="P473" s="10">
        <v>22</v>
      </c>
      <c r="HSO473" s="3">
        <v>394.96766666666667</v>
      </c>
    </row>
    <row r="474" spans="1:16 5917:5917" ht="152.25" customHeight="1">
      <c r="A474" s="30">
        <v>470</v>
      </c>
      <c r="B474" s="24" t="s">
        <v>945</v>
      </c>
      <c r="C474" s="4" t="s">
        <v>947</v>
      </c>
      <c r="D474" s="4" t="s">
        <v>148</v>
      </c>
      <c r="E474" s="5">
        <v>20</v>
      </c>
      <c r="F474" s="6">
        <v>201.94</v>
      </c>
      <c r="G474" s="28">
        <v>195.4</v>
      </c>
      <c r="H474" s="28">
        <v>224.70999999999998</v>
      </c>
      <c r="I474" s="28">
        <f>IFERROR((#REF!/1.1-H474)/G474*100,0)</f>
        <v>0</v>
      </c>
      <c r="J474" s="28" t="str">
        <f>IF(Таблица1[[#This Row],[Фактическая розничная надбавка,          %]]&gt;P474,"Нарушение","В пределах нормы")</f>
        <v>В пределах нормы</v>
      </c>
      <c r="K474" s="7">
        <v>291</v>
      </c>
      <c r="L474" s="1">
        <v>264</v>
      </c>
      <c r="M474" s="31">
        <v>4013054013564</v>
      </c>
      <c r="N474" s="8" t="str">
        <f>IF(I474&gt;P474,"Нарушение","В пределах нормы")</f>
        <v>В пределах нормы</v>
      </c>
      <c r="O474" s="9" t="e">
        <f>IF(#REF!&gt;(#REF!*1.15),"Нарушение","В пределах нормы")</f>
        <v>#REF!</v>
      </c>
      <c r="P474" s="10">
        <v>22</v>
      </c>
      <c r="HSO474" s="3">
        <v>272.57979999999998</v>
      </c>
    </row>
    <row r="475" spans="1:16 5917:5917" ht="149.25" customHeight="1">
      <c r="A475" s="29">
        <v>471</v>
      </c>
      <c r="B475" s="24" t="s">
        <v>147</v>
      </c>
      <c r="C475" s="4" t="s">
        <v>948</v>
      </c>
      <c r="D475" s="4" t="s">
        <v>148</v>
      </c>
      <c r="E475" s="5">
        <v>50</v>
      </c>
      <c r="F475" s="6">
        <v>899.35</v>
      </c>
      <c r="G475" s="28" t="s">
        <v>1229</v>
      </c>
      <c r="H475" s="28" t="s">
        <v>1229</v>
      </c>
      <c r="I475" s="28">
        <f>IFERROR((#REF!/1.1-H475)/G475*100,0)</f>
        <v>0</v>
      </c>
      <c r="J475" s="28" t="str">
        <f>IF(Таблица1[[#This Row],[Фактическая розничная надбавка,          %]]&gt;P475,"Нарушение","В пределах нормы")</f>
        <v>В пределах нормы</v>
      </c>
      <c r="K475" s="7">
        <v>1179</v>
      </c>
      <c r="L475" s="1">
        <v>0</v>
      </c>
      <c r="M475" s="31">
        <v>4013054013588</v>
      </c>
      <c r="N475" s="8" t="str">
        <f>IF(I475&gt;P475,"Нарушение","В пределах нормы")</f>
        <v>В пределах нормы</v>
      </c>
      <c r="O475" s="9" t="e">
        <f>IF(#REF!&gt;(#REF!*1.15),"Нарушение","В пределах нормы")</f>
        <v>#REF!</v>
      </c>
      <c r="P475" s="10">
        <v>16</v>
      </c>
      <c r="HSO475" s="3">
        <v>848.226</v>
      </c>
    </row>
    <row r="476" spans="1:16 5917:5917" ht="149.25" customHeight="1">
      <c r="A476" s="29">
        <v>472</v>
      </c>
      <c r="B476" s="24" t="s">
        <v>147</v>
      </c>
      <c r="C476" s="4" t="s">
        <v>141</v>
      </c>
      <c r="D476" s="4" t="s">
        <v>148</v>
      </c>
      <c r="E476" s="5">
        <v>20</v>
      </c>
      <c r="F476" s="6">
        <v>408.3</v>
      </c>
      <c r="G476" s="28" t="s">
        <v>1229</v>
      </c>
      <c r="H476" s="28" t="s">
        <v>1229</v>
      </c>
      <c r="I476" s="28">
        <f>IFERROR((#REF!/1.1-H476)/G476*100,0)</f>
        <v>0</v>
      </c>
      <c r="J476" s="28" t="str">
        <f>IF(Таблица1[[#This Row],[Фактическая розничная надбавка,          %]]&gt;P476,"Нарушение","В пределах нормы")</f>
        <v>В пределах нормы</v>
      </c>
      <c r="K476" s="7">
        <v>582</v>
      </c>
      <c r="L476" s="1">
        <v>0</v>
      </c>
      <c r="M476" s="31">
        <v>4013054013595</v>
      </c>
      <c r="N476" s="8" t="str">
        <f>IF(I476&gt;P476,"Нарушение","В пределах нормы")</f>
        <v>В пределах нормы</v>
      </c>
      <c r="O476" s="9" t="e">
        <f>IF(#REF!&gt;(#REF!*1.15),"Нарушение","В пределах нормы")</f>
        <v>#REF!</v>
      </c>
      <c r="P476" s="10">
        <v>22</v>
      </c>
      <c r="HSO476" s="3">
        <v>508.55714285714288</v>
      </c>
    </row>
    <row r="477" spans="1:16 5917:5917" ht="75.75" customHeight="1">
      <c r="A477" s="30">
        <v>473</v>
      </c>
      <c r="B477" s="24" t="s">
        <v>949</v>
      </c>
      <c r="C477" s="4" t="s">
        <v>950</v>
      </c>
      <c r="D477" s="4" t="s">
        <v>205</v>
      </c>
      <c r="E477" s="5">
        <v>21</v>
      </c>
      <c r="F477" s="6">
        <v>101.64</v>
      </c>
      <c r="G477" s="28" t="s">
        <v>1229</v>
      </c>
      <c r="H477" s="28" t="s">
        <v>1229</v>
      </c>
      <c r="I477" s="28">
        <f>IFERROR((#REF!/1.1-H477)/G477*100,0)</f>
        <v>0</v>
      </c>
      <c r="J477" s="28" t="str">
        <f>IF(Таблица1[[#This Row],[Фактическая розничная надбавка,          %]]&gt;P477,"Нарушение","В пределах нормы")</f>
        <v>В пределах нормы</v>
      </c>
      <c r="K477" s="7">
        <v>138.5</v>
      </c>
      <c r="L477" s="1">
        <v>120</v>
      </c>
      <c r="M477" s="31">
        <v>3838989559526</v>
      </c>
      <c r="N477" s="8" t="str">
        <f>IF(I477&gt;P477,"Нарушение","В пределах нормы")</f>
        <v>В пределах нормы</v>
      </c>
      <c r="O477" s="9" t="e">
        <f>IF(#REF!&gt;(#REF!*1.15),"Нарушение","В пределах нормы")</f>
        <v>#REF!</v>
      </c>
      <c r="P477" s="10">
        <v>22</v>
      </c>
      <c r="HSO477" s="3">
        <v>122.33390909090912</v>
      </c>
    </row>
    <row r="478" spans="1:16 5917:5917" ht="78" customHeight="1">
      <c r="A478" s="29">
        <v>474</v>
      </c>
      <c r="B478" s="24" t="s">
        <v>949</v>
      </c>
      <c r="C478" s="4" t="s">
        <v>951</v>
      </c>
      <c r="D478" s="4" t="s">
        <v>205</v>
      </c>
      <c r="E478" s="5">
        <v>84</v>
      </c>
      <c r="F478" s="6">
        <v>339.19</v>
      </c>
      <c r="G478" s="28" t="s">
        <v>1229</v>
      </c>
      <c r="H478" s="28" t="s">
        <v>1229</v>
      </c>
      <c r="I478" s="28">
        <f>IFERROR((#REF!/1.1-H478)/G478*100,0)</f>
        <v>0</v>
      </c>
      <c r="J478" s="28" t="str">
        <f>IF(Таблица1[[#This Row],[Фактическая розничная надбавка,          %]]&gt;P478,"Нарушение","В пределах нормы")</f>
        <v>В пределах нормы</v>
      </c>
      <c r="K478" s="7">
        <v>0</v>
      </c>
      <c r="L478" s="1">
        <v>0</v>
      </c>
      <c r="M478" s="31">
        <v>3838989559540</v>
      </c>
      <c r="N478" s="8" t="str">
        <f>IF(I478&gt;P478,"Нарушение","В пределах нормы")</f>
        <v>В пределах нормы</v>
      </c>
      <c r="O478" s="9" t="e">
        <f>IF(#REF!&gt;(#REF!*1.15),"Нарушение","В пределах нормы")</f>
        <v>#REF!</v>
      </c>
      <c r="P478" s="10">
        <v>22</v>
      </c>
      <c r="HSO478" s="3">
        <v>0</v>
      </c>
    </row>
    <row r="479" spans="1:16 5917:5917" ht="105">
      <c r="A479" s="29">
        <v>475</v>
      </c>
      <c r="B479" s="24" t="s">
        <v>56</v>
      </c>
      <c r="C479" s="4" t="s">
        <v>952</v>
      </c>
      <c r="D479" s="4" t="s">
        <v>180</v>
      </c>
      <c r="E479" s="5">
        <v>50</v>
      </c>
      <c r="F479" s="6">
        <v>37.020000000000003</v>
      </c>
      <c r="G479" s="28" t="s">
        <v>1229</v>
      </c>
      <c r="H479" s="28" t="s">
        <v>1229</v>
      </c>
      <c r="I479" s="28">
        <f>IFERROR((#REF!/1.1-H479)/G479*100,0)</f>
        <v>0</v>
      </c>
      <c r="J479" s="28" t="str">
        <f>IF(Таблица1[[#This Row],[Фактическая розничная надбавка,          %]]&gt;P479,"Нарушение","В пределах нормы")</f>
        <v>В пределах нормы</v>
      </c>
      <c r="K479" s="7">
        <v>56</v>
      </c>
      <c r="L479" s="1">
        <v>50</v>
      </c>
      <c r="M479" s="31">
        <v>4601669001917</v>
      </c>
      <c r="N479" s="8" t="str">
        <f>IF(I479&gt;P479,"Нарушение","В пределах нормы")</f>
        <v>В пределах нормы</v>
      </c>
      <c r="O479" s="9" t="e">
        <f>IF(#REF!&gt;(#REF!*1.15),"Нарушение","В пределах нормы")</f>
        <v>#REF!</v>
      </c>
      <c r="P479" s="10">
        <v>25</v>
      </c>
      <c r="HSO479" s="3">
        <v>49.308333333333337</v>
      </c>
    </row>
    <row r="480" spans="1:16 5917:5917" ht="90">
      <c r="A480" s="30">
        <v>476</v>
      </c>
      <c r="B480" s="24" t="s">
        <v>56</v>
      </c>
      <c r="C480" s="4" t="s">
        <v>953</v>
      </c>
      <c r="D480" s="4" t="s">
        <v>197</v>
      </c>
      <c r="E480" s="5">
        <v>20</v>
      </c>
      <c r="F480" s="6">
        <v>12.87</v>
      </c>
      <c r="G480" s="28" t="s">
        <v>1229</v>
      </c>
      <c r="H480" s="28" t="s">
        <v>1229</v>
      </c>
      <c r="I480" s="28">
        <f>IFERROR((#REF!/1.1-H480)/G480*100,0)</f>
        <v>0</v>
      </c>
      <c r="J480" s="28" t="str">
        <f>IF(Таблица1[[#This Row],[Фактическая розничная надбавка,          %]]&gt;P480,"Нарушение","В пределах нормы")</f>
        <v>В пределах нормы</v>
      </c>
      <c r="K480" s="7">
        <v>19.481000000000002</v>
      </c>
      <c r="L480" s="1">
        <v>17</v>
      </c>
      <c r="M480" s="31">
        <v>4602884010333</v>
      </c>
      <c r="N480" s="8" t="str">
        <f>IF(I480&gt;P480,"Нарушение","В пределах нормы")</f>
        <v>В пределах нормы</v>
      </c>
      <c r="O480" s="9" t="e">
        <f>IF(#REF!&gt;(#REF!*1.15),"Нарушение","В пределах нормы")</f>
        <v>#REF!</v>
      </c>
      <c r="P480" s="10">
        <v>25</v>
      </c>
      <c r="HSO480" s="3">
        <v>17.284923076923075</v>
      </c>
    </row>
    <row r="481" spans="1:16 5917:5917" ht="90" customHeight="1">
      <c r="A481" s="29">
        <v>477</v>
      </c>
      <c r="B481" s="24" t="s">
        <v>56</v>
      </c>
      <c r="C481" s="4" t="s">
        <v>954</v>
      </c>
      <c r="D481" s="4" t="s">
        <v>117</v>
      </c>
      <c r="E481" s="5">
        <v>60</v>
      </c>
      <c r="F481" s="6">
        <v>49.68</v>
      </c>
      <c r="G481" s="28" t="s">
        <v>1229</v>
      </c>
      <c r="H481" s="28" t="s">
        <v>1229</v>
      </c>
      <c r="I481" s="28">
        <f>IFERROR((#REF!/1.1-H481)/G481*100,0)</f>
        <v>0</v>
      </c>
      <c r="J481" s="28" t="str">
        <f>IF(Таблица1[[#This Row],[Фактическая розничная надбавка,          %]]&gt;P481,"Нарушение","В пределах нормы")</f>
        <v>В пределах нормы</v>
      </c>
      <c r="K481" s="7">
        <v>68</v>
      </c>
      <c r="L481" s="1">
        <v>0</v>
      </c>
      <c r="M481" s="31">
        <v>4607003666187</v>
      </c>
      <c r="N481" s="8" t="str">
        <f>IF(I481&gt;P481,"Нарушение","В пределах нормы")</f>
        <v>В пределах нормы</v>
      </c>
      <c r="O481" s="9" t="e">
        <f>IF(#REF!&gt;(#REF!*1.15),"Нарушение","В пределах нормы")</f>
        <v>#REF!</v>
      </c>
      <c r="P481" s="10">
        <v>25</v>
      </c>
      <c r="HSO481" s="3">
        <v>53.44</v>
      </c>
    </row>
    <row r="482" spans="1:16 5917:5917" ht="120">
      <c r="A482" s="29">
        <v>478</v>
      </c>
      <c r="B482" s="24" t="s">
        <v>955</v>
      </c>
      <c r="C482" s="4" t="s">
        <v>956</v>
      </c>
      <c r="D482" s="4" t="s">
        <v>957</v>
      </c>
      <c r="E482" s="5">
        <v>60</v>
      </c>
      <c r="F482" s="6">
        <v>73.849999999999994</v>
      </c>
      <c r="G482" s="28" t="s">
        <v>1229</v>
      </c>
      <c r="H482" s="28" t="s">
        <v>1229</v>
      </c>
      <c r="I482" s="28">
        <f>IFERROR((#REF!/1.1-H482)/G482*100,0)</f>
        <v>0</v>
      </c>
      <c r="J482" s="28" t="str">
        <f>IF(Таблица1[[#This Row],[Фактическая розничная надбавка,          %]]&gt;P482,"Нарушение","В пределах нормы")</f>
        <v>В пределах нормы</v>
      </c>
      <c r="K482" s="7">
        <v>0</v>
      </c>
      <c r="L482" s="1">
        <v>0</v>
      </c>
      <c r="M482" s="31">
        <v>4602884014140</v>
      </c>
      <c r="N482" s="8" t="str">
        <f>IF(I482&gt;P482,"Нарушение","В пределах нормы")</f>
        <v>В пределах нормы</v>
      </c>
      <c r="O482" s="9" t="e">
        <f>IF(#REF!&gt;(#REF!*1.15),"Нарушение","В пределах нормы")</f>
        <v>#REF!</v>
      </c>
      <c r="P482" s="10">
        <v>22</v>
      </c>
      <c r="HSO482" s="3">
        <v>0</v>
      </c>
    </row>
    <row r="483" spans="1:16 5917:5917" ht="120">
      <c r="A483" s="30">
        <v>479</v>
      </c>
      <c r="B483" s="24" t="s">
        <v>955</v>
      </c>
      <c r="C483" s="4" t="s">
        <v>958</v>
      </c>
      <c r="D483" s="4" t="s">
        <v>957</v>
      </c>
      <c r="E483" s="5">
        <v>20</v>
      </c>
      <c r="F483" s="6">
        <v>33.39</v>
      </c>
      <c r="G483" s="28" t="s">
        <v>1229</v>
      </c>
      <c r="H483" s="28" t="s">
        <v>1229</v>
      </c>
      <c r="I483" s="28">
        <f>IFERROR((#REF!/1.1-H483)/G483*100,0)</f>
        <v>0</v>
      </c>
      <c r="J483" s="28" t="str">
        <f>IF(Таблица1[[#This Row],[Фактическая розничная надбавка,          %]]&gt;P483,"Нарушение","В пределах нормы")</f>
        <v>В пределах нормы</v>
      </c>
      <c r="K483" s="7">
        <v>0</v>
      </c>
      <c r="L483" s="1">
        <v>0</v>
      </c>
      <c r="M483" s="31">
        <v>4602884014157</v>
      </c>
      <c r="N483" s="8" t="str">
        <f>IF(I483&gt;P483,"Нарушение","В пределах нормы")</f>
        <v>В пределах нормы</v>
      </c>
      <c r="O483" s="9" t="e">
        <f>IF(#REF!&gt;(#REF!*1.15),"Нарушение","В пределах нормы")</f>
        <v>#REF!</v>
      </c>
      <c r="P483" s="10">
        <v>25</v>
      </c>
      <c r="HSO483" s="3">
        <v>0</v>
      </c>
    </row>
    <row r="484" spans="1:16 5917:5917" ht="120">
      <c r="A484" s="29">
        <v>480</v>
      </c>
      <c r="B484" s="24" t="s">
        <v>955</v>
      </c>
      <c r="C484" s="4" t="s">
        <v>959</v>
      </c>
      <c r="D484" s="4" t="s">
        <v>957</v>
      </c>
      <c r="E484" s="5">
        <v>30</v>
      </c>
      <c r="F484" s="6">
        <v>50</v>
      </c>
      <c r="G484" s="28" t="s">
        <v>1229</v>
      </c>
      <c r="H484" s="28" t="s">
        <v>1229</v>
      </c>
      <c r="I484" s="28">
        <f>IFERROR((#REF!/1.1-H484)/G484*100,0)</f>
        <v>0</v>
      </c>
      <c r="J484" s="28" t="str">
        <f>IF(Таблица1[[#This Row],[Фактическая розничная надбавка,          %]]&gt;P484,"Нарушение","В пределах нормы")</f>
        <v>В пределах нормы</v>
      </c>
      <c r="K484" s="7">
        <v>0</v>
      </c>
      <c r="L484" s="1">
        <v>0</v>
      </c>
      <c r="M484" s="31">
        <v>4602884014164</v>
      </c>
      <c r="N484" s="8" t="str">
        <f>IF(I484&gt;P484,"Нарушение","В пределах нормы")</f>
        <v>В пределах нормы</v>
      </c>
      <c r="O484" s="9" t="e">
        <f>IF(#REF!&gt;(#REF!*1.15),"Нарушение","В пределах нормы")</f>
        <v>#REF!</v>
      </c>
      <c r="P484" s="10">
        <v>22</v>
      </c>
      <c r="HSO484" s="3">
        <v>0</v>
      </c>
    </row>
    <row r="485" spans="1:16 5917:5917" ht="45">
      <c r="A485" s="29">
        <v>481</v>
      </c>
      <c r="B485" s="24" t="s">
        <v>59</v>
      </c>
      <c r="C485" s="4" t="s">
        <v>960</v>
      </c>
      <c r="D485" s="4" t="s">
        <v>212</v>
      </c>
      <c r="E485" s="5">
        <v>10</v>
      </c>
      <c r="F485" s="6">
        <v>1.79</v>
      </c>
      <c r="G485" s="28" t="s">
        <v>1229</v>
      </c>
      <c r="H485" s="28" t="s">
        <v>1229</v>
      </c>
      <c r="I485" s="28">
        <f>IFERROR((#REF!/1.1-H485)/G485*100,0)</f>
        <v>0</v>
      </c>
      <c r="J485" s="28" t="str">
        <f>IF(Таблица1[[#This Row],[Фактическая розничная надбавка,          %]]&gt;P485,"Нарушение","В пределах нормы")</f>
        <v>В пределах нормы</v>
      </c>
      <c r="K485" s="7">
        <v>3</v>
      </c>
      <c r="L485" s="1">
        <v>2</v>
      </c>
      <c r="M485" s="31">
        <v>4604060071121</v>
      </c>
      <c r="N485" s="8" t="str">
        <f>IF(I485&gt;P485,"Нарушение","В пределах нормы")</f>
        <v>В пределах нормы</v>
      </c>
      <c r="O485" s="9" t="e">
        <f>IF(#REF!&gt;(#REF!*1.15),"Нарушение","В пределах нормы")</f>
        <v>#REF!</v>
      </c>
      <c r="P485" s="10">
        <v>25</v>
      </c>
      <c r="HSO485" s="3">
        <v>2.2571428571428571</v>
      </c>
    </row>
    <row r="486" spans="1:16 5917:5917" ht="45">
      <c r="A486" s="30">
        <v>482</v>
      </c>
      <c r="B486" s="24" t="s">
        <v>961</v>
      </c>
      <c r="C486" s="4" t="s">
        <v>8</v>
      </c>
      <c r="D486" s="4" t="s">
        <v>962</v>
      </c>
      <c r="E486" s="5">
        <v>10</v>
      </c>
      <c r="F486" s="6">
        <v>2.63</v>
      </c>
      <c r="G486" s="28" t="s">
        <v>1229</v>
      </c>
      <c r="H486" s="28" t="s">
        <v>1229</v>
      </c>
      <c r="I486" s="28">
        <f>IFERROR((#REF!/1.1-H486)/G486*100,0)</f>
        <v>0</v>
      </c>
      <c r="J486" s="28" t="str">
        <f>IF(Таблица1[[#This Row],[Фактическая розничная надбавка,          %]]&gt;P486,"Нарушение","В пределах нормы")</f>
        <v>В пределах нормы</v>
      </c>
      <c r="K486" s="7">
        <v>4.6420000000000003</v>
      </c>
      <c r="L486" s="1">
        <v>4</v>
      </c>
      <c r="M486" s="31">
        <v>4603182000057</v>
      </c>
      <c r="N486" s="8" t="str">
        <f>IF(I486&gt;P486,"Нарушение","В пределах нормы")</f>
        <v>В пределах нормы</v>
      </c>
      <c r="O486" s="9" t="e">
        <f>IF(#REF!&gt;(#REF!*1.15),"Нарушение","В пределах нормы")</f>
        <v>#REF!</v>
      </c>
      <c r="P486" s="10">
        <v>25</v>
      </c>
      <c r="HSO486" s="3">
        <v>3.1187500000000004</v>
      </c>
    </row>
    <row r="487" spans="1:16 5917:5917" ht="45.75" customHeight="1">
      <c r="A487" s="29">
        <v>483</v>
      </c>
      <c r="B487" s="24" t="s">
        <v>963</v>
      </c>
      <c r="C487" s="4" t="s">
        <v>964</v>
      </c>
      <c r="D487" s="4" t="s">
        <v>965</v>
      </c>
      <c r="E487" s="5">
        <v>10</v>
      </c>
      <c r="F487" s="6">
        <v>21.04</v>
      </c>
      <c r="G487" s="28" t="s">
        <v>1229</v>
      </c>
      <c r="H487" s="28" t="s">
        <v>1229</v>
      </c>
      <c r="I487" s="28">
        <f>IFERROR((#REF!/1.1-H487)/G487*100,0)</f>
        <v>0</v>
      </c>
      <c r="J487" s="28" t="str">
        <f>IF(Таблица1[[#This Row],[Фактическая розничная надбавка,          %]]&gt;P487,"Нарушение","В пределах нормы")</f>
        <v>В пределах нормы</v>
      </c>
      <c r="K487" s="7">
        <v>0</v>
      </c>
      <c r="L487" s="1">
        <v>0</v>
      </c>
      <c r="M487" s="31">
        <v>4607035440014</v>
      </c>
      <c r="N487" s="8" t="str">
        <f>IF(I487&gt;P487,"Нарушение","В пределах нормы")</f>
        <v>В пределах нормы</v>
      </c>
      <c r="O487" s="9" t="e">
        <f>IF(#REF!&gt;(#REF!*1.15),"Нарушение","В пределах нормы")</f>
        <v>#REF!</v>
      </c>
      <c r="P487" s="10">
        <v>25</v>
      </c>
      <c r="HSO487" s="3">
        <v>15.5</v>
      </c>
    </row>
    <row r="488" spans="1:16 5917:5917" ht="45.75" customHeight="1">
      <c r="A488" s="29">
        <v>484</v>
      </c>
      <c r="B488" s="24" t="s">
        <v>963</v>
      </c>
      <c r="C488" s="4" t="s">
        <v>966</v>
      </c>
      <c r="D488" s="4" t="s">
        <v>965</v>
      </c>
      <c r="E488" s="5">
        <v>10</v>
      </c>
      <c r="F488" s="6">
        <v>25.71</v>
      </c>
      <c r="G488" s="28" t="s">
        <v>1229</v>
      </c>
      <c r="H488" s="28" t="s">
        <v>1229</v>
      </c>
      <c r="I488" s="28">
        <f>IFERROR((#REF!/1.1-H488)/G488*100,0)</f>
        <v>0</v>
      </c>
      <c r="J488" s="28" t="str">
        <f>IF(Таблица1[[#This Row],[Фактическая розничная надбавка,          %]]&gt;P488,"Нарушение","В пределах нормы")</f>
        <v>В пределах нормы</v>
      </c>
      <c r="K488" s="7">
        <v>38.9</v>
      </c>
      <c r="L488" s="1">
        <v>0</v>
      </c>
      <c r="M488" s="31">
        <v>4607035440038</v>
      </c>
      <c r="N488" s="8" t="str">
        <f>IF(I488&gt;P488,"Нарушение","В пределах нормы")</f>
        <v>В пределах нормы</v>
      </c>
      <c r="O488" s="9" t="e">
        <f>IF(#REF!&gt;(#REF!*1.15),"Нарушение","В пределах нормы")</f>
        <v>#REF!</v>
      </c>
      <c r="P488" s="10">
        <v>25</v>
      </c>
      <c r="HSO488" s="3">
        <v>32.916666666666664</v>
      </c>
    </row>
    <row r="489" spans="1:16 5917:5917" ht="45">
      <c r="A489" s="30">
        <v>485</v>
      </c>
      <c r="B489" s="24" t="s">
        <v>967</v>
      </c>
      <c r="C489" s="4" t="s">
        <v>968</v>
      </c>
      <c r="D489" s="4" t="s">
        <v>969</v>
      </c>
      <c r="E489" s="5">
        <v>1</v>
      </c>
      <c r="F489" s="6">
        <v>6.37</v>
      </c>
      <c r="G489" s="28" t="s">
        <v>1229</v>
      </c>
      <c r="H489" s="28" t="s">
        <v>1229</v>
      </c>
      <c r="I489" s="28">
        <f>IFERROR((#REF!/1.1-H489)/G489*100,0)</f>
        <v>0</v>
      </c>
      <c r="J489" s="28" t="str">
        <f>IF(Таблица1[[#This Row],[Фактическая розничная надбавка,          %]]&gt;P489,"Нарушение","В пределах нормы")</f>
        <v>В пределах нормы</v>
      </c>
      <c r="K489" s="7">
        <v>9</v>
      </c>
      <c r="L489" s="1">
        <v>0</v>
      </c>
      <c r="M489" s="31">
        <v>4606367000699</v>
      </c>
      <c r="N489" s="8" t="str">
        <f>IF(I489&gt;P489,"Нарушение","В пределах нормы")</f>
        <v>В пределах нормы</v>
      </c>
      <c r="O489" s="9" t="e">
        <f>IF(#REF!&gt;(#REF!*1.15),"Нарушение","В пределах нормы")</f>
        <v>#REF!</v>
      </c>
      <c r="P489" s="10">
        <v>25</v>
      </c>
      <c r="HSO489" s="3">
        <v>5.5666666666666664</v>
      </c>
    </row>
    <row r="490" spans="1:16 5917:5917" ht="75" customHeight="1">
      <c r="A490" s="29">
        <v>486</v>
      </c>
      <c r="B490" s="24" t="s">
        <v>90</v>
      </c>
      <c r="C490" s="4" t="s">
        <v>970</v>
      </c>
      <c r="D490" s="4" t="s">
        <v>971</v>
      </c>
      <c r="E490" s="5">
        <v>1</v>
      </c>
      <c r="F490" s="6">
        <v>5.29</v>
      </c>
      <c r="G490" s="28" t="s">
        <v>1229</v>
      </c>
      <c r="H490" s="28" t="s">
        <v>1229</v>
      </c>
      <c r="I490" s="28">
        <f>IFERROR((#REF!/1.1-H490)/G490*100,0)</f>
        <v>0</v>
      </c>
      <c r="J490" s="28" t="str">
        <f>IF(Таблица1[[#This Row],[Фактическая розничная надбавка,          %]]&gt;P490,"Нарушение","В пределах нормы")</f>
        <v>В пределах нормы</v>
      </c>
      <c r="K490" s="7">
        <v>7.5</v>
      </c>
      <c r="L490" s="1">
        <v>6</v>
      </c>
      <c r="M490" s="31">
        <v>4605404000715</v>
      </c>
      <c r="N490" s="8" t="str">
        <f>IF(I490&gt;P490,"Нарушение","В пределах нормы")</f>
        <v>В пределах нормы</v>
      </c>
      <c r="O490" s="9" t="e">
        <f>IF(#REF!&gt;(#REF!*1.15),"Нарушение","В пределах нормы")</f>
        <v>#REF!</v>
      </c>
      <c r="P490" s="10">
        <v>25</v>
      </c>
      <c r="HSO490" s="3">
        <v>5.7186875000000006</v>
      </c>
    </row>
    <row r="491" spans="1:16 5917:5917" ht="60.75" customHeight="1">
      <c r="A491" s="29">
        <v>487</v>
      </c>
      <c r="B491" s="24" t="s">
        <v>90</v>
      </c>
      <c r="C491" s="4" t="s">
        <v>972</v>
      </c>
      <c r="D491" s="4" t="s">
        <v>973</v>
      </c>
      <c r="E491" s="5">
        <v>1</v>
      </c>
      <c r="F491" s="6">
        <v>5.83</v>
      </c>
      <c r="G491" s="28" t="s">
        <v>1229</v>
      </c>
      <c r="H491" s="28" t="s">
        <v>1229</v>
      </c>
      <c r="I491" s="28">
        <f>IFERROR((#REF!/1.1-H491)/G491*100,0)</f>
        <v>0</v>
      </c>
      <c r="J491" s="28" t="str">
        <f>IF(Таблица1[[#This Row],[Фактическая розничная надбавка,          %]]&gt;P491,"Нарушение","В пределах нормы")</f>
        <v>В пределах нормы</v>
      </c>
      <c r="K491" s="7">
        <v>7.2</v>
      </c>
      <c r="L491" s="1">
        <v>6</v>
      </c>
      <c r="M491" s="31">
        <v>4607007360746</v>
      </c>
      <c r="N491" s="8" t="str">
        <f>IF(I491&gt;P491,"Нарушение","В пределах нормы")</f>
        <v>В пределах нормы</v>
      </c>
      <c r="O491" s="9" t="e">
        <f>IF(#REF!&gt;(#REF!*1.15),"Нарушение","В пределах нормы")</f>
        <v>#REF!</v>
      </c>
      <c r="P491" s="10">
        <v>25</v>
      </c>
      <c r="HSO491" s="3">
        <v>5.34</v>
      </c>
    </row>
    <row r="492" spans="1:16 5917:5917" ht="60">
      <c r="A492" s="30">
        <v>488</v>
      </c>
      <c r="B492" s="24" t="s">
        <v>974</v>
      </c>
      <c r="C492" s="4" t="s">
        <v>975</v>
      </c>
      <c r="D492" s="4" t="s">
        <v>643</v>
      </c>
      <c r="E492" s="5">
        <v>30</v>
      </c>
      <c r="F492" s="6">
        <v>280.8</v>
      </c>
      <c r="G492" s="28" t="s">
        <v>1229</v>
      </c>
      <c r="H492" s="28" t="s">
        <v>1229</v>
      </c>
      <c r="I492" s="28">
        <f>IFERROR((#REF!/1.1-H492)/G492*100,0)</f>
        <v>0</v>
      </c>
      <c r="J492" s="28" t="str">
        <f>IF(Таблица1[[#This Row],[Фактическая розничная надбавка,          %]]&gt;P492,"Нарушение","В пределах нормы")</f>
        <v>В пределах нормы</v>
      </c>
      <c r="K492" s="7">
        <v>269</v>
      </c>
      <c r="L492" s="1">
        <v>0</v>
      </c>
      <c r="M492" s="31">
        <v>4607055132982</v>
      </c>
      <c r="N492" s="8" t="str">
        <f>IF(I492&gt;P492,"Нарушение","В пределах нормы")</f>
        <v>В пределах нормы</v>
      </c>
      <c r="O492" s="9" t="e">
        <f>IF(#REF!&gt;(#REF!*1.15),"Нарушение","В пределах нормы")</f>
        <v>#REF!</v>
      </c>
      <c r="P492" s="10">
        <v>22</v>
      </c>
      <c r="HSO492" s="3">
        <v>230.26057142857141</v>
      </c>
    </row>
    <row r="493" spans="1:16 5917:5917" ht="60" customHeight="1">
      <c r="A493" s="29">
        <v>489</v>
      </c>
      <c r="B493" s="24" t="s">
        <v>974</v>
      </c>
      <c r="C493" s="4" t="s">
        <v>499</v>
      </c>
      <c r="D493" s="4" t="s">
        <v>643</v>
      </c>
      <c r="E493" s="5">
        <v>30</v>
      </c>
      <c r="F493" s="6">
        <v>415.8</v>
      </c>
      <c r="G493" s="28">
        <v>301.38</v>
      </c>
      <c r="H493" s="28">
        <v>346.58699999999999</v>
      </c>
      <c r="I493" s="28">
        <f>IFERROR((#REF!/1.1-H493)/G493*100,0)</f>
        <v>0</v>
      </c>
      <c r="J493" s="28" t="str">
        <f>IF(Таблица1[[#This Row],[Фактическая розничная надбавка,          %]]&gt;P493,"Нарушение","В пределах нормы")</f>
        <v>В пределах нормы</v>
      </c>
      <c r="K493" s="7">
        <v>467</v>
      </c>
      <c r="L493" s="1">
        <v>342.5</v>
      </c>
      <c r="M493" s="31">
        <v>4607055133088</v>
      </c>
      <c r="N493" s="8" t="str">
        <f>IF(I493&gt;P493,"Нарушение","В пределах нормы")</f>
        <v>В пределах нормы</v>
      </c>
      <c r="O493" s="9" t="e">
        <f>IF(#REF!&gt;(#REF!*1.15),"Нарушение","В пределах нормы")</f>
        <v>#REF!</v>
      </c>
      <c r="P493" s="10">
        <v>22</v>
      </c>
      <c r="HSO493" s="3">
        <v>373.05820000000006</v>
      </c>
    </row>
    <row r="494" spans="1:16 5917:5917" ht="60" customHeight="1">
      <c r="A494" s="29">
        <v>490</v>
      </c>
      <c r="B494" s="24" t="s">
        <v>33</v>
      </c>
      <c r="C494" s="4" t="s">
        <v>976</v>
      </c>
      <c r="D494" s="4" t="s">
        <v>181</v>
      </c>
      <c r="E494" s="5">
        <v>3</v>
      </c>
      <c r="F494" s="6">
        <v>17.82</v>
      </c>
      <c r="G494" s="28" t="s">
        <v>1229</v>
      </c>
      <c r="H494" s="28" t="s">
        <v>1229</v>
      </c>
      <c r="I494" s="28">
        <f>IFERROR((#REF!/1.1-H494)/G494*100,0)</f>
        <v>0</v>
      </c>
      <c r="J494" s="28" t="str">
        <f>IF(Таблица1[[#This Row],[Фактическая розничная надбавка,          %]]&gt;P494,"Нарушение","В пределах нормы")</f>
        <v>В пределах нормы</v>
      </c>
      <c r="K494" s="7">
        <v>25.2</v>
      </c>
      <c r="L494" s="1">
        <v>0</v>
      </c>
      <c r="M494" s="31">
        <v>4607027761943</v>
      </c>
      <c r="N494" s="8" t="str">
        <f>IF(I494&gt;P494,"Нарушение","В пределах нормы")</f>
        <v>В пределах нормы</v>
      </c>
      <c r="O494" s="9" t="e">
        <f>IF(#REF!&gt;(#REF!*1.15),"Нарушение","В пределах нормы")</f>
        <v>#REF!</v>
      </c>
      <c r="P494" s="10">
        <v>25</v>
      </c>
      <c r="HSO494" s="3">
        <v>18.489473684210523</v>
      </c>
    </row>
    <row r="495" spans="1:16 5917:5917" ht="60" customHeight="1">
      <c r="A495" s="30">
        <v>491</v>
      </c>
      <c r="B495" s="24" t="s">
        <v>33</v>
      </c>
      <c r="C495" s="4" t="s">
        <v>977</v>
      </c>
      <c r="D495" s="4" t="s">
        <v>588</v>
      </c>
      <c r="E495" s="5">
        <v>3</v>
      </c>
      <c r="F495" s="6">
        <v>24.23</v>
      </c>
      <c r="G495" s="28">
        <v>24.17</v>
      </c>
      <c r="H495" s="28">
        <v>27.795500000000001</v>
      </c>
      <c r="I495" s="28">
        <f>IFERROR((#REF!/1.1-H495)/G495*100,0)</f>
        <v>0</v>
      </c>
      <c r="J495" s="28" t="str">
        <f>IF(Таблица1[[#This Row],[Фактическая розничная надбавка,          %]]&gt;P495,"Нарушение","В пределах нормы")</f>
        <v>В пределах нормы</v>
      </c>
      <c r="K495" s="7">
        <v>36.6</v>
      </c>
      <c r="L495" s="1">
        <v>0</v>
      </c>
      <c r="M495" s="31">
        <v>5903060001510</v>
      </c>
      <c r="N495" s="8" t="str">
        <f>IF(I495&gt;P495,"Нарушение","В пределах нормы")</f>
        <v>В пределах нормы</v>
      </c>
      <c r="O495" s="9" t="e">
        <f>IF(#REF!&gt;(#REF!*1.15),"Нарушение","В пределах нормы")</f>
        <v>#REF!</v>
      </c>
      <c r="P495" s="10">
        <v>25</v>
      </c>
      <c r="HSO495" s="3">
        <v>34.350769230769231</v>
      </c>
    </row>
    <row r="496" spans="1:16 5917:5917" ht="60">
      <c r="A496" s="29">
        <v>492</v>
      </c>
      <c r="B496" s="24" t="s">
        <v>33</v>
      </c>
      <c r="C496" s="4" t="s">
        <v>978</v>
      </c>
      <c r="D496" s="4" t="s">
        <v>979</v>
      </c>
      <c r="E496" s="5">
        <v>1</v>
      </c>
      <c r="F496" s="6">
        <v>8.6199999999999992</v>
      </c>
      <c r="G496" s="28" t="s">
        <v>1229</v>
      </c>
      <c r="H496" s="28" t="s">
        <v>1229</v>
      </c>
      <c r="I496" s="28">
        <f>IFERROR((#REF!/1.1-H496)/G496*100,0)</f>
        <v>0</v>
      </c>
      <c r="J496" s="28" t="str">
        <f>IF(Таблица1[[#This Row],[Фактическая розничная надбавка,          %]]&gt;P496,"Нарушение","В пределах нормы")</f>
        <v>В пределах нормы</v>
      </c>
      <c r="K496" s="7">
        <v>0</v>
      </c>
      <c r="L496" s="1">
        <v>0</v>
      </c>
      <c r="M496" s="31">
        <v>8901812250015</v>
      </c>
      <c r="N496" s="8" t="str">
        <f>IF(I496&gt;P496,"Нарушение","В пределах нормы")</f>
        <v>В пределах нормы</v>
      </c>
      <c r="O496" s="9" t="e">
        <f>IF(#REF!&gt;(#REF!*1.15),"Нарушение","В пределах нормы")</f>
        <v>#REF!</v>
      </c>
      <c r="P496" s="10">
        <v>25</v>
      </c>
      <c r="HSO496" s="3">
        <v>0</v>
      </c>
    </row>
    <row r="497" spans="1:16 5917:5917" ht="90">
      <c r="A497" s="29">
        <v>493</v>
      </c>
      <c r="B497" s="24" t="s">
        <v>33</v>
      </c>
      <c r="C497" s="4" t="s">
        <v>980</v>
      </c>
      <c r="D497" s="4" t="s">
        <v>981</v>
      </c>
      <c r="E497" s="5">
        <v>1</v>
      </c>
      <c r="F497" s="6">
        <v>21.55</v>
      </c>
      <c r="G497" s="28" t="s">
        <v>1229</v>
      </c>
      <c r="H497" s="28" t="s">
        <v>1229</v>
      </c>
      <c r="I497" s="28">
        <f>IFERROR((#REF!/1.1-H497)/G497*100,0)</f>
        <v>0</v>
      </c>
      <c r="J497" s="28" t="str">
        <f>IF(Таблица1[[#This Row],[Фактическая розничная надбавка,          %]]&gt;P497,"Нарушение","В пределах нормы")</f>
        <v>В пределах нормы</v>
      </c>
      <c r="K497" s="7">
        <v>32.5</v>
      </c>
      <c r="L497" s="1">
        <v>31.5</v>
      </c>
      <c r="M497" s="31">
        <v>8902034103011</v>
      </c>
      <c r="N497" s="8" t="str">
        <f>IF(I497&gt;P497,"Нарушение","В пределах нормы")</f>
        <v>В пределах нормы</v>
      </c>
      <c r="O497" s="9" t="e">
        <f>IF(#REF!&gt;(#REF!*1.15),"Нарушение","В пределах нормы")</f>
        <v>#REF!</v>
      </c>
      <c r="P497" s="10">
        <v>25</v>
      </c>
      <c r="HSO497" s="3">
        <v>28.489999999999995</v>
      </c>
    </row>
    <row r="498" spans="1:16 5917:5917" ht="90">
      <c r="A498" s="30">
        <v>494</v>
      </c>
      <c r="B498" s="24" t="s">
        <v>63</v>
      </c>
      <c r="C498" s="4" t="s">
        <v>982</v>
      </c>
      <c r="D498" s="4" t="s">
        <v>120</v>
      </c>
      <c r="E498" s="5">
        <v>10</v>
      </c>
      <c r="F498" s="6">
        <v>23.39</v>
      </c>
      <c r="G498" s="28" t="s">
        <v>1229</v>
      </c>
      <c r="H498" s="28" t="s">
        <v>1229</v>
      </c>
      <c r="I498" s="28">
        <f>IFERROR((#REF!/1.1-H498)/G498*100,0)</f>
        <v>0</v>
      </c>
      <c r="J498" s="28" t="str">
        <f>IF(Таблица1[[#This Row],[Фактическая розничная надбавка,          %]]&gt;P498,"Нарушение","В пределах нормы")</f>
        <v>В пределах нормы</v>
      </c>
      <c r="K498" s="7">
        <v>36.585999999999999</v>
      </c>
      <c r="L498" s="1">
        <v>0</v>
      </c>
      <c r="M498" s="31">
        <v>4602509004174</v>
      </c>
      <c r="N498" s="8" t="str">
        <f>IF(I498&gt;P498,"Нарушение","В пределах нормы")</f>
        <v>В пределах нормы</v>
      </c>
      <c r="O498" s="9" t="e">
        <f>IF(#REF!&gt;(#REF!*1.15),"Нарушение","В пределах нормы")</f>
        <v>#REF!</v>
      </c>
      <c r="P498" s="10">
        <v>25</v>
      </c>
      <c r="HSO498" s="3">
        <v>0</v>
      </c>
    </row>
    <row r="499" spans="1:16 5917:5917" ht="75">
      <c r="A499" s="29">
        <v>495</v>
      </c>
      <c r="B499" s="24" t="s">
        <v>983</v>
      </c>
      <c r="C499" s="4" t="s">
        <v>984</v>
      </c>
      <c r="D499" s="4" t="s">
        <v>864</v>
      </c>
      <c r="E499" s="5">
        <v>10</v>
      </c>
      <c r="F499" s="6">
        <v>27.2</v>
      </c>
      <c r="G499" s="28" t="s">
        <v>1229</v>
      </c>
      <c r="H499" s="28" t="s">
        <v>1229</v>
      </c>
      <c r="I499" s="28">
        <f>IFERROR((#REF!/1.1-H499)/G499*100,0)</f>
        <v>0</v>
      </c>
      <c r="J499" s="28" t="str">
        <f>IF(Таблица1[[#This Row],[Фактическая розничная надбавка,          %]]&gt;P499,"Нарушение","В пределах нормы")</f>
        <v>В пределах нормы</v>
      </c>
      <c r="K499" s="7">
        <v>37.31</v>
      </c>
      <c r="L499" s="1">
        <v>33</v>
      </c>
      <c r="M499" s="31">
        <v>4605453001121</v>
      </c>
      <c r="N499" s="8" t="str">
        <f>IF(I499&gt;P499,"Нарушение","В пределах нормы")</f>
        <v>В пределах нормы</v>
      </c>
      <c r="O499" s="9" t="e">
        <f>IF(#REF!&gt;(#REF!*1.15),"Нарушение","В пределах нормы")</f>
        <v>#REF!</v>
      </c>
      <c r="P499" s="10">
        <v>25</v>
      </c>
      <c r="HSO499" s="3">
        <v>29.051666666666666</v>
      </c>
    </row>
    <row r="500" spans="1:16 5917:5917" ht="120">
      <c r="A500" s="29">
        <v>496</v>
      </c>
      <c r="B500" s="24" t="s">
        <v>38</v>
      </c>
      <c r="C500" s="4" t="s">
        <v>985</v>
      </c>
      <c r="D500" s="4" t="s">
        <v>195</v>
      </c>
      <c r="E500" s="5">
        <v>10</v>
      </c>
      <c r="F500" s="6">
        <v>16.760000000000002</v>
      </c>
      <c r="G500" s="28" t="s">
        <v>1229</v>
      </c>
      <c r="H500" s="28" t="s">
        <v>1229</v>
      </c>
      <c r="I500" s="28">
        <f>IFERROR((#REF!/1.1-H500)/G500*100,0)</f>
        <v>0</v>
      </c>
      <c r="J500" s="28" t="str">
        <f>IF(Таблица1[[#This Row],[Фактическая розничная надбавка,          %]]&gt;P500,"Нарушение","В пределах нормы")</f>
        <v>В пределах нормы</v>
      </c>
      <c r="K500" s="7">
        <v>28</v>
      </c>
      <c r="L500" s="1">
        <v>0</v>
      </c>
      <c r="M500" s="31">
        <v>4602824000387</v>
      </c>
      <c r="N500" s="8" t="str">
        <f>IF(I500&gt;P500,"Нарушение","В пределах нормы")</f>
        <v>В пределах нормы</v>
      </c>
      <c r="O500" s="9" t="e">
        <f>IF(#REF!&gt;(#REF!*1.15),"Нарушение","В пределах нормы")</f>
        <v>#REF!</v>
      </c>
      <c r="P500" s="10">
        <v>25</v>
      </c>
      <c r="HSO500" s="3">
        <v>12.75</v>
      </c>
    </row>
    <row r="501" spans="1:16 5917:5917" ht="75">
      <c r="A501" s="30">
        <v>497</v>
      </c>
      <c r="B501" s="24" t="s">
        <v>38</v>
      </c>
      <c r="C501" s="4" t="s">
        <v>986</v>
      </c>
      <c r="D501" s="4" t="s">
        <v>197</v>
      </c>
      <c r="E501" s="5">
        <v>10</v>
      </c>
      <c r="F501" s="6">
        <v>22.47</v>
      </c>
      <c r="G501" s="28" t="s">
        <v>1229</v>
      </c>
      <c r="H501" s="28" t="s">
        <v>1229</v>
      </c>
      <c r="I501" s="28">
        <f>IFERROR((#REF!/1.1-H501)/G501*100,0)</f>
        <v>0</v>
      </c>
      <c r="J501" s="28" t="str">
        <f>IF(Таблица1[[#This Row],[Фактическая розничная надбавка,          %]]&gt;P501,"Нарушение","В пределах нормы")</f>
        <v>В пределах нормы</v>
      </c>
      <c r="K501" s="7">
        <v>0</v>
      </c>
      <c r="L501" s="1">
        <v>0</v>
      </c>
      <c r="M501" s="31">
        <v>4602884014003</v>
      </c>
      <c r="N501" s="8" t="str">
        <f>IF(I501&gt;P501,"Нарушение","В пределах нормы")</f>
        <v>В пределах нормы</v>
      </c>
      <c r="O501" s="9" t="e">
        <f>IF(#REF!&gt;(#REF!*1.15),"Нарушение","В пределах нормы")</f>
        <v>#REF!</v>
      </c>
      <c r="P501" s="10">
        <v>25</v>
      </c>
      <c r="HSO501" s="3">
        <v>0</v>
      </c>
    </row>
    <row r="502" spans="1:16 5917:5917" ht="75" customHeight="1">
      <c r="A502" s="29">
        <v>498</v>
      </c>
      <c r="B502" s="24" t="s">
        <v>987</v>
      </c>
      <c r="C502" s="4" t="s">
        <v>988</v>
      </c>
      <c r="D502" s="4" t="s">
        <v>989</v>
      </c>
      <c r="E502" s="5">
        <v>10</v>
      </c>
      <c r="F502" s="6">
        <v>19.72</v>
      </c>
      <c r="G502" s="28" t="s">
        <v>1229</v>
      </c>
      <c r="H502" s="28" t="s">
        <v>1229</v>
      </c>
      <c r="I502" s="28">
        <f>IFERROR((#REF!/1.1-H502)/G502*100,0)</f>
        <v>0</v>
      </c>
      <c r="J502" s="28" t="str">
        <f>IF(Таблица1[[#This Row],[Фактическая розничная надбавка,          %]]&gt;P502,"Нарушение","В пределах нормы")</f>
        <v>В пределах нормы</v>
      </c>
      <c r="K502" s="7">
        <v>29.5</v>
      </c>
      <c r="L502" s="1">
        <v>0</v>
      </c>
      <c r="M502" s="31">
        <v>6916119020225</v>
      </c>
      <c r="N502" s="8" t="str">
        <f>IF(I502&gt;P502,"Нарушение","В пределах нормы")</f>
        <v>В пределах нормы</v>
      </c>
      <c r="O502" s="9" t="e">
        <f>IF(#REF!&gt;(#REF!*1.15),"Нарушение","В пределах нормы")</f>
        <v>#REF!</v>
      </c>
      <c r="P502" s="10">
        <v>25</v>
      </c>
      <c r="HSO502" s="3">
        <v>22.029500000000002</v>
      </c>
    </row>
    <row r="503" spans="1:16 5917:5917" ht="135">
      <c r="A503" s="29">
        <v>499</v>
      </c>
      <c r="B503" s="24" t="s">
        <v>49</v>
      </c>
      <c r="C503" s="4" t="s">
        <v>990</v>
      </c>
      <c r="D503" s="4" t="s">
        <v>195</v>
      </c>
      <c r="E503" s="5">
        <v>10</v>
      </c>
      <c r="F503" s="6">
        <v>32.130000000000003</v>
      </c>
      <c r="G503" s="28" t="s">
        <v>1229</v>
      </c>
      <c r="H503" s="28" t="s">
        <v>1229</v>
      </c>
      <c r="I503" s="28">
        <f>IFERROR((#REF!/1.1-H503)/G503*100,0)</f>
        <v>0</v>
      </c>
      <c r="J503" s="28" t="str">
        <f>IF(Таблица1[[#This Row],[Фактическая розничная надбавка,          %]]&gt;P503,"Нарушение","В пределах нормы")</f>
        <v>В пределах нормы</v>
      </c>
      <c r="K503" s="7">
        <v>59.52</v>
      </c>
      <c r="L503" s="1">
        <v>0</v>
      </c>
      <c r="M503" s="31">
        <v>4602824001711</v>
      </c>
      <c r="N503" s="8" t="str">
        <f>IF(I503&gt;P503,"Нарушение","В пределах нормы")</f>
        <v>В пределах нормы</v>
      </c>
      <c r="O503" s="9" t="e">
        <f>IF(#REF!&gt;(#REF!*1.15),"Нарушение","В пределах нормы")</f>
        <v>#REF!</v>
      </c>
      <c r="P503" s="10">
        <v>25</v>
      </c>
      <c r="HSO503" s="3">
        <v>46.388888888888886</v>
      </c>
    </row>
    <row r="504" spans="1:16 5917:5917" ht="60">
      <c r="A504" s="30">
        <v>500</v>
      </c>
      <c r="B504" s="24" t="s">
        <v>991</v>
      </c>
      <c r="C504" s="4" t="s">
        <v>992</v>
      </c>
      <c r="D504" s="4" t="s">
        <v>344</v>
      </c>
      <c r="E504" s="5">
        <v>1</v>
      </c>
      <c r="F504" s="6">
        <v>58.45</v>
      </c>
      <c r="G504" s="28" t="s">
        <v>1229</v>
      </c>
      <c r="H504" s="28" t="s">
        <v>1229</v>
      </c>
      <c r="I504" s="28">
        <f>IFERROR((#REF!/1.1-H504)/G504*100,0)</f>
        <v>0</v>
      </c>
      <c r="J504" s="28" t="str">
        <f>IF(Таблица1[[#This Row],[Фактическая розничная надбавка,          %]]&gt;P504,"Нарушение","В пределах нормы")</f>
        <v>В пределах нормы</v>
      </c>
      <c r="K504" s="7">
        <v>0</v>
      </c>
      <c r="L504" s="1">
        <v>0</v>
      </c>
      <c r="M504" s="31">
        <v>4602509000268</v>
      </c>
      <c r="N504" s="8" t="str">
        <f>IF(I504&gt;P504,"Нарушение","В пределах нормы")</f>
        <v>В пределах нормы</v>
      </c>
      <c r="O504" s="9" t="e">
        <f>IF(#REF!&gt;(#REF!*1.15),"Нарушение","В пределах нормы")</f>
        <v>#REF!</v>
      </c>
      <c r="P504" s="10">
        <v>22</v>
      </c>
      <c r="HSO504" s="3">
        <v>0</v>
      </c>
    </row>
    <row r="505" spans="1:16 5917:5917" ht="60">
      <c r="A505" s="29">
        <v>501</v>
      </c>
      <c r="B505" s="24" t="s">
        <v>991</v>
      </c>
      <c r="C505" s="4" t="s">
        <v>993</v>
      </c>
      <c r="D505" s="4" t="s">
        <v>344</v>
      </c>
      <c r="E505" s="5">
        <v>1</v>
      </c>
      <c r="F505" s="6">
        <v>68.680000000000007</v>
      </c>
      <c r="G505" s="28" t="s">
        <v>1229</v>
      </c>
      <c r="H505" s="28" t="s">
        <v>1229</v>
      </c>
      <c r="I505" s="28">
        <f>IFERROR((#REF!/1.1-H505)/G505*100,0)</f>
        <v>0</v>
      </c>
      <c r="J505" s="28" t="str">
        <f>IF(Таблица1[[#This Row],[Фактическая розничная надбавка,          %]]&gt;P505,"Нарушение","В пределах нормы")</f>
        <v>В пределах нормы</v>
      </c>
      <c r="K505" s="7">
        <v>0</v>
      </c>
      <c r="L505" s="1">
        <v>0</v>
      </c>
      <c r="M505" s="31">
        <v>4602509000282</v>
      </c>
      <c r="N505" s="8" t="str">
        <f>IF(I505&gt;P505,"Нарушение","В пределах нормы")</f>
        <v>В пределах нормы</v>
      </c>
      <c r="O505" s="9" t="e">
        <f>IF(#REF!&gt;(#REF!*1.15),"Нарушение","В пределах нормы")</f>
        <v>#REF!</v>
      </c>
      <c r="P505" s="10">
        <v>22</v>
      </c>
      <c r="HSO505" s="3">
        <v>0</v>
      </c>
    </row>
    <row r="506" spans="1:16 5917:5917" ht="60">
      <c r="A506" s="29">
        <v>502</v>
      </c>
      <c r="B506" s="24" t="s">
        <v>50</v>
      </c>
      <c r="C506" s="4" t="s">
        <v>51</v>
      </c>
      <c r="D506" s="4" t="s">
        <v>197</v>
      </c>
      <c r="E506" s="5">
        <v>1</v>
      </c>
      <c r="F506" s="6">
        <v>8.64</v>
      </c>
      <c r="G506" s="28" t="s">
        <v>1229</v>
      </c>
      <c r="H506" s="28" t="s">
        <v>1229</v>
      </c>
      <c r="I506" s="28">
        <f>IFERROR((#REF!/1.1-H506)/G506*100,0)</f>
        <v>0</v>
      </c>
      <c r="J506" s="28" t="str">
        <f>IF(Таблица1[[#This Row],[Фактическая розничная надбавка,          %]]&gt;P506,"Нарушение","В пределах нормы")</f>
        <v>В пределах нормы</v>
      </c>
      <c r="K506" s="7">
        <v>0</v>
      </c>
      <c r="L506" s="1">
        <v>0</v>
      </c>
      <c r="M506" s="31">
        <v>4602884002802</v>
      </c>
      <c r="N506" s="8" t="str">
        <f>IF(I506&gt;P506,"Нарушение","В пределах нормы")</f>
        <v>В пределах нормы</v>
      </c>
      <c r="O506" s="9" t="e">
        <f>IF(#REF!&gt;(#REF!*1.15),"Нарушение","В пределах нормы")</f>
        <v>#REF!</v>
      </c>
      <c r="P506" s="10">
        <v>25</v>
      </c>
      <c r="HSO506" s="3">
        <v>0</v>
      </c>
    </row>
    <row r="507" spans="1:16 5917:5917" ht="60">
      <c r="A507" s="30">
        <v>503</v>
      </c>
      <c r="B507" s="24" t="s">
        <v>50</v>
      </c>
      <c r="C507" s="4" t="s">
        <v>51</v>
      </c>
      <c r="D507" s="4" t="s">
        <v>994</v>
      </c>
      <c r="E507" s="5">
        <v>1</v>
      </c>
      <c r="F507" s="6">
        <v>8.3800000000000008</v>
      </c>
      <c r="G507" s="28" t="s">
        <v>1229</v>
      </c>
      <c r="H507" s="28" t="s">
        <v>1229</v>
      </c>
      <c r="I507" s="28">
        <f>IFERROR((#REF!/1.1-H507)/G507*100,0)</f>
        <v>0</v>
      </c>
      <c r="J507" s="28" t="str">
        <f>IF(Таблица1[[#This Row],[Фактическая розничная надбавка,          %]]&gt;P507,"Нарушение","В пределах нормы")</f>
        <v>В пределах нормы</v>
      </c>
      <c r="K507" s="7">
        <v>12.5</v>
      </c>
      <c r="L507" s="1">
        <v>0</v>
      </c>
      <c r="M507" s="31">
        <v>4603679001031</v>
      </c>
      <c r="N507" s="8" t="str">
        <f>IF(I507&gt;P507,"Нарушение","В пределах нормы")</f>
        <v>В пределах нормы</v>
      </c>
      <c r="O507" s="9" t="e">
        <f>IF(#REF!&gt;(#REF!*1.15),"Нарушение","В пределах нормы")</f>
        <v>#REF!</v>
      </c>
      <c r="P507" s="10">
        <v>25</v>
      </c>
      <c r="HSO507" s="3">
        <v>8.3333333333333339</v>
      </c>
    </row>
    <row r="508" spans="1:16 5917:5917" ht="90" customHeight="1">
      <c r="A508" s="29">
        <v>504</v>
      </c>
      <c r="B508" s="24" t="s">
        <v>995</v>
      </c>
      <c r="C508" s="4" t="s">
        <v>996</v>
      </c>
      <c r="D508" s="4" t="s">
        <v>997</v>
      </c>
      <c r="E508" s="5">
        <v>30</v>
      </c>
      <c r="F508" s="6">
        <v>329.21</v>
      </c>
      <c r="G508" s="28">
        <v>369.37</v>
      </c>
      <c r="H508" s="28">
        <v>424.77549999999997</v>
      </c>
      <c r="I508" s="28">
        <f>IFERROR((#REF!/1.1-H508)/G508*100,0)</f>
        <v>0</v>
      </c>
      <c r="J508" s="28" t="str">
        <f>IF(Таблица1[[#This Row],[Фактическая розничная надбавка,          %]]&gt;P508,"Нарушение","В пределах нормы")</f>
        <v>В пределах нормы</v>
      </c>
      <c r="K508" s="7">
        <v>522</v>
      </c>
      <c r="L508" s="1">
        <v>0</v>
      </c>
      <c r="M508" s="31">
        <v>4607159860170</v>
      </c>
      <c r="N508" s="8" t="str">
        <f>IF(I508&gt;P508,"Нарушение","В пределах нормы")</f>
        <v>В пределах нормы</v>
      </c>
      <c r="O508" s="9" t="e">
        <f>IF(#REF!&gt;(#REF!*1.15),"Нарушение","В пределах нормы")</f>
        <v>#REF!</v>
      </c>
      <c r="P508" s="10">
        <v>22</v>
      </c>
      <c r="HSO508" s="3">
        <v>465.18343749999997</v>
      </c>
    </row>
    <row r="509" spans="1:16 5917:5917" ht="90" customHeight="1">
      <c r="A509" s="29">
        <v>505</v>
      </c>
      <c r="B509" s="24" t="s">
        <v>995</v>
      </c>
      <c r="C509" s="4" t="s">
        <v>998</v>
      </c>
      <c r="D509" s="4" t="s">
        <v>997</v>
      </c>
      <c r="E509" s="5">
        <v>30</v>
      </c>
      <c r="F509" s="6">
        <v>503.4</v>
      </c>
      <c r="G509" s="28">
        <v>503.33</v>
      </c>
      <c r="H509" s="28">
        <v>578.82949999999994</v>
      </c>
      <c r="I509" s="28">
        <f>IFERROR((#REF!/1.1-H509)/G509*100,0)</f>
        <v>0</v>
      </c>
      <c r="J509" s="28" t="str">
        <f>IF(Таблица1[[#This Row],[Фактическая розничная надбавка,          %]]&gt;P509,"Нарушение","В пределах нормы")</f>
        <v>В пределах нормы</v>
      </c>
      <c r="K509" s="7">
        <v>718</v>
      </c>
      <c r="L509" s="1">
        <v>0</v>
      </c>
      <c r="M509" s="31">
        <v>4607159860187</v>
      </c>
      <c r="N509" s="8" t="str">
        <f>IF(I509&gt;P509,"Нарушение","В пределах нормы")</f>
        <v>В пределах нормы</v>
      </c>
      <c r="O509" s="9" t="e">
        <f>IF(#REF!&gt;(#REF!*1.15),"Нарушение","В пределах нормы")</f>
        <v>#REF!</v>
      </c>
      <c r="P509" s="10">
        <v>16</v>
      </c>
      <c r="HSO509" s="3">
        <v>589.84181250000006</v>
      </c>
    </row>
    <row r="510" spans="1:16 5917:5917" ht="90">
      <c r="A510" s="30">
        <v>506</v>
      </c>
      <c r="B510" s="24" t="s">
        <v>995</v>
      </c>
      <c r="C510" s="4" t="s">
        <v>999</v>
      </c>
      <c r="D510" s="4" t="s">
        <v>1000</v>
      </c>
      <c r="E510" s="5">
        <v>14</v>
      </c>
      <c r="F510" s="6">
        <v>153.6</v>
      </c>
      <c r="G510" s="28" t="s">
        <v>1229</v>
      </c>
      <c r="H510" s="28" t="s">
        <v>1229</v>
      </c>
      <c r="I510" s="28">
        <f>IFERROR((#REF!/1.1-H510)/G510*100,0)</f>
        <v>0</v>
      </c>
      <c r="J510" s="28" t="str">
        <f>IF(Таблица1[[#This Row],[Фактическая розничная надбавка,          %]]&gt;P510,"Нарушение","В пределах нормы")</f>
        <v>В пределах нормы</v>
      </c>
      <c r="K510" s="7">
        <v>0</v>
      </c>
      <c r="L510" s="1">
        <v>0</v>
      </c>
      <c r="M510" s="31">
        <v>4607159860415</v>
      </c>
      <c r="N510" s="8" t="str">
        <f>IF(I510&gt;P510,"Нарушение","В пределах нормы")</f>
        <v>В пределах нормы</v>
      </c>
      <c r="O510" s="9" t="e">
        <f>IF(#REF!&gt;(#REF!*1.15),"Нарушение","В пределах нормы")</f>
        <v>#REF!</v>
      </c>
      <c r="P510" s="10">
        <v>22</v>
      </c>
      <c r="HSO510" s="3">
        <v>0</v>
      </c>
    </row>
    <row r="511" spans="1:16 5917:5917" ht="75">
      <c r="A511" s="29">
        <v>507</v>
      </c>
      <c r="B511" s="24" t="s">
        <v>55</v>
      </c>
      <c r="C511" s="4" t="s">
        <v>1001</v>
      </c>
      <c r="D511" s="4" t="s">
        <v>229</v>
      </c>
      <c r="E511" s="5">
        <v>20</v>
      </c>
      <c r="F511" s="6">
        <v>30.49</v>
      </c>
      <c r="G511" s="28" t="s">
        <v>1229</v>
      </c>
      <c r="H511" s="28" t="s">
        <v>1229</v>
      </c>
      <c r="I511" s="28">
        <f>IFERROR((#REF!/1.1-H511)/G511*100,0)</f>
        <v>0</v>
      </c>
      <c r="J511" s="28" t="str">
        <f>IF(Таблица1[[#This Row],[Фактическая розничная надбавка,          %]]&gt;P511,"Нарушение","В пределах нормы")</f>
        <v>В пределах нормы</v>
      </c>
      <c r="K511" s="7">
        <v>0</v>
      </c>
      <c r="L511" s="1">
        <v>0</v>
      </c>
      <c r="M511" s="31">
        <v>4820135585519</v>
      </c>
      <c r="N511" s="8" t="str">
        <f>IF(I511&gt;P511,"Нарушение","В пределах нормы")</f>
        <v>В пределах нормы</v>
      </c>
      <c r="O511" s="9" t="e">
        <f>IF(#REF!&gt;(#REF!*1.15),"Нарушение","В пределах нормы")</f>
        <v>#REF!</v>
      </c>
      <c r="P511" s="10">
        <v>25</v>
      </c>
      <c r="HSO511" s="3">
        <v>0</v>
      </c>
    </row>
    <row r="512" spans="1:16 5917:5917" ht="75">
      <c r="A512" s="29">
        <v>508</v>
      </c>
      <c r="B512" s="24" t="s">
        <v>289</v>
      </c>
      <c r="C512" s="4" t="s">
        <v>1002</v>
      </c>
      <c r="D512" s="4" t="s">
        <v>199</v>
      </c>
      <c r="E512" s="5">
        <v>20</v>
      </c>
      <c r="F512" s="6">
        <v>18.71</v>
      </c>
      <c r="G512" s="28" t="s">
        <v>1229</v>
      </c>
      <c r="H512" s="28" t="s">
        <v>1229</v>
      </c>
      <c r="I512" s="28">
        <f>IFERROR((#REF!/1.1-H512)/G512*100,0)</f>
        <v>0</v>
      </c>
      <c r="J512" s="28" t="str">
        <f>IF(Таблица1[[#This Row],[Фактическая розничная надбавка,          %]]&gt;P512,"Нарушение","В пределах нормы")</f>
        <v>В пределах нормы</v>
      </c>
      <c r="K512" s="7">
        <v>28</v>
      </c>
      <c r="L512" s="1">
        <v>0</v>
      </c>
      <c r="M512" s="31">
        <v>4601969003338</v>
      </c>
      <c r="N512" s="8" t="str">
        <f>IF(I512&gt;P512,"Нарушение","В пределах нормы")</f>
        <v>В пределах нормы</v>
      </c>
      <c r="O512" s="9" t="e">
        <f>IF(#REF!&gt;(#REF!*1.15),"Нарушение","В пределах нормы")</f>
        <v>#REF!</v>
      </c>
      <c r="P512" s="10">
        <v>25</v>
      </c>
      <c r="HSO512" s="3">
        <v>24.41</v>
      </c>
    </row>
    <row r="513" spans="1:16 5917:5917" ht="92.25" customHeight="1">
      <c r="A513" s="30">
        <v>509</v>
      </c>
      <c r="B513" s="24" t="s">
        <v>200</v>
      </c>
      <c r="C513" s="4" t="s">
        <v>201</v>
      </c>
      <c r="D513" s="4" t="s">
        <v>1003</v>
      </c>
      <c r="E513" s="5">
        <v>20</v>
      </c>
      <c r="F513" s="6">
        <v>307.97000000000003</v>
      </c>
      <c r="G513" s="28">
        <v>306.57</v>
      </c>
      <c r="H513" s="28">
        <v>352.55549999999994</v>
      </c>
      <c r="I513" s="28">
        <f>IFERROR((#REF!/1.1-H513)/G513*100,0)</f>
        <v>0</v>
      </c>
      <c r="J513" s="28" t="str">
        <f>IF(Таблица1[[#This Row],[Фактическая розничная надбавка,          %]]&gt;P513,"Нарушение","В пределах нормы")</f>
        <v>В пределах нормы</v>
      </c>
      <c r="K513" s="7">
        <v>462</v>
      </c>
      <c r="L513" s="1">
        <v>390</v>
      </c>
      <c r="M513" s="31">
        <v>6432100002525</v>
      </c>
      <c r="N513" s="8" t="str">
        <f>IF(I513&gt;P513,"Нарушение","В пределах нормы")</f>
        <v>В пределах нормы</v>
      </c>
      <c r="O513" s="9" t="e">
        <f>IF(#REF!&gt;(#REF!*1.15),"Нарушение","В пределах нормы")</f>
        <v>#REF!</v>
      </c>
      <c r="P513" s="10">
        <v>22</v>
      </c>
      <c r="HSO513" s="3">
        <v>412.81921739130439</v>
      </c>
    </row>
    <row r="514" spans="1:16 5917:5917" ht="75">
      <c r="A514" s="29">
        <v>510</v>
      </c>
      <c r="B514" s="24" t="s">
        <v>1004</v>
      </c>
      <c r="C514" s="4" t="s">
        <v>1005</v>
      </c>
      <c r="D514" s="4" t="s">
        <v>344</v>
      </c>
      <c r="E514" s="5">
        <v>1</v>
      </c>
      <c r="F514" s="6">
        <v>69.11</v>
      </c>
      <c r="G514" s="28" t="s">
        <v>1229</v>
      </c>
      <c r="H514" s="28" t="s">
        <v>1229</v>
      </c>
      <c r="I514" s="28">
        <f>IFERROR((#REF!/1.1-H514)/G514*100,0)</f>
        <v>0</v>
      </c>
      <c r="J514" s="28" t="str">
        <f>IF(Таблица1[[#This Row],[Фактическая розничная надбавка,          %]]&gt;P514,"Нарушение","В пределах нормы")</f>
        <v>В пределах нормы</v>
      </c>
      <c r="K514" s="7">
        <v>104.21</v>
      </c>
      <c r="L514" s="1">
        <v>0</v>
      </c>
      <c r="M514" s="31">
        <v>4602509000305</v>
      </c>
      <c r="N514" s="8" t="str">
        <f>IF(I514&gt;P514,"Нарушение","В пределах нормы")</f>
        <v>В пределах нормы</v>
      </c>
      <c r="O514" s="9" t="e">
        <f>IF(#REF!&gt;(#REF!*1.15),"Нарушение","В пределах нормы")</f>
        <v>#REF!</v>
      </c>
      <c r="P514" s="10">
        <v>22</v>
      </c>
      <c r="HSO514" s="3">
        <v>85.088750000000005</v>
      </c>
    </row>
    <row r="515" spans="1:16 5917:5917" ht="75">
      <c r="A515" s="29">
        <v>511</v>
      </c>
      <c r="B515" s="24" t="s">
        <v>1004</v>
      </c>
      <c r="C515" s="4" t="s">
        <v>1006</v>
      </c>
      <c r="D515" s="4" t="s">
        <v>344</v>
      </c>
      <c r="E515" s="5">
        <v>1</v>
      </c>
      <c r="F515" s="6">
        <v>92.14</v>
      </c>
      <c r="G515" s="28" t="s">
        <v>1229</v>
      </c>
      <c r="H515" s="28" t="s">
        <v>1229</v>
      </c>
      <c r="I515" s="28">
        <f>IFERROR((#REF!/1.1-H515)/G515*100,0)</f>
        <v>0</v>
      </c>
      <c r="J515" s="28" t="str">
        <f>IF(Таблица1[[#This Row],[Фактическая розничная надбавка,          %]]&gt;P515,"Нарушение","В пределах нормы")</f>
        <v>В пределах нормы</v>
      </c>
      <c r="K515" s="7">
        <v>144</v>
      </c>
      <c r="L515" s="1">
        <v>0</v>
      </c>
      <c r="M515" s="31">
        <v>4602509000329</v>
      </c>
      <c r="N515" s="8" t="str">
        <f>IF(I515&gt;P515,"Нарушение","В пределах нормы")</f>
        <v>В пределах нормы</v>
      </c>
      <c r="O515" s="9" t="e">
        <f>IF(#REF!&gt;(#REF!*1.15),"Нарушение","В пределах нормы")</f>
        <v>#REF!</v>
      </c>
      <c r="P515" s="10">
        <v>22</v>
      </c>
      <c r="HSO515" s="3">
        <v>70</v>
      </c>
    </row>
    <row r="516" spans="1:16 5917:5917" ht="75" customHeight="1">
      <c r="A516" s="30">
        <v>512</v>
      </c>
      <c r="B516" s="24" t="s">
        <v>1007</v>
      </c>
      <c r="C516" s="4" t="s">
        <v>1008</v>
      </c>
      <c r="D516" s="4" t="s">
        <v>230</v>
      </c>
      <c r="E516" s="5">
        <v>1</v>
      </c>
      <c r="F516" s="6">
        <v>51.56</v>
      </c>
      <c r="G516" s="28" t="s">
        <v>1229</v>
      </c>
      <c r="H516" s="28" t="s">
        <v>1229</v>
      </c>
      <c r="I516" s="28">
        <f>IFERROR((#REF!/1.1-H516)/G516*100,0)</f>
        <v>0</v>
      </c>
      <c r="J516" s="28" t="str">
        <f>IF(Таблица1[[#This Row],[Фактическая розничная надбавка,          %]]&gt;P516,"Нарушение","В пределах нормы")</f>
        <v>В пределах нормы</v>
      </c>
      <c r="K516" s="7">
        <v>85.5</v>
      </c>
      <c r="L516" s="1">
        <v>0</v>
      </c>
      <c r="M516" s="31">
        <v>4602876001202</v>
      </c>
      <c r="N516" s="8" t="str">
        <f>IF(I516&gt;P516,"Нарушение","В пределах нормы")</f>
        <v>В пределах нормы</v>
      </c>
      <c r="O516" s="9" t="e">
        <f>IF(#REF!&gt;(#REF!*1.15),"Нарушение","В пределах нормы")</f>
        <v>#REF!</v>
      </c>
      <c r="P516" s="10">
        <v>22</v>
      </c>
      <c r="HSO516" s="3">
        <v>75.318545454545458</v>
      </c>
    </row>
    <row r="517" spans="1:16 5917:5917" ht="75">
      <c r="A517" s="29">
        <v>513</v>
      </c>
      <c r="B517" s="24" t="s">
        <v>1007</v>
      </c>
      <c r="C517" s="4" t="s">
        <v>1009</v>
      </c>
      <c r="D517" s="4" t="s">
        <v>230</v>
      </c>
      <c r="E517" s="5">
        <v>1</v>
      </c>
      <c r="F517" s="6">
        <v>18.739999999999998</v>
      </c>
      <c r="G517" s="28" t="s">
        <v>1229</v>
      </c>
      <c r="H517" s="28" t="s">
        <v>1229</v>
      </c>
      <c r="I517" s="28">
        <f>IFERROR((#REF!/1.1-H517)/G517*100,0)</f>
        <v>0</v>
      </c>
      <c r="J517" s="28" t="str">
        <f>IF(Таблица1[[#This Row],[Фактическая розничная надбавка,          %]]&gt;P517,"Нарушение","В пределах нормы")</f>
        <v>В пределах нормы</v>
      </c>
      <c r="K517" s="7">
        <v>31.5</v>
      </c>
      <c r="L517" s="1">
        <v>28</v>
      </c>
      <c r="M517" s="31">
        <v>4602876004746</v>
      </c>
      <c r="N517" s="8" t="str">
        <f>IF(I517&gt;P517,"Нарушение","В пределах нормы")</f>
        <v>В пределах нормы</v>
      </c>
      <c r="O517" s="9" t="e">
        <f>IF(#REF!&gt;(#REF!*1.15),"Нарушение","В пределах нормы")</f>
        <v>#REF!</v>
      </c>
      <c r="P517" s="10">
        <v>25</v>
      </c>
      <c r="HSO517" s="3">
        <v>26.87222222222222</v>
      </c>
    </row>
    <row r="518" spans="1:16 5917:5917" ht="45">
      <c r="A518" s="29">
        <v>514</v>
      </c>
      <c r="B518" s="24" t="s">
        <v>1007</v>
      </c>
      <c r="C518" s="4" t="s">
        <v>1010</v>
      </c>
      <c r="D518" s="4" t="s">
        <v>1011</v>
      </c>
      <c r="E518" s="5">
        <v>10</v>
      </c>
      <c r="F518" s="6">
        <v>4.05</v>
      </c>
      <c r="G518" s="28" t="s">
        <v>1229</v>
      </c>
      <c r="H518" s="28" t="s">
        <v>1229</v>
      </c>
      <c r="I518" s="28">
        <f>IFERROR((#REF!/1.1-H518)/G518*100,0)</f>
        <v>0</v>
      </c>
      <c r="J518" s="28" t="str">
        <f>IF(Таблица1[[#This Row],[Фактическая розничная надбавка,          %]]&gt;P518,"Нарушение","В пределах нормы")</f>
        <v>В пределах нормы</v>
      </c>
      <c r="K518" s="7">
        <v>6.8</v>
      </c>
      <c r="L518" s="1">
        <v>0</v>
      </c>
      <c r="M518" s="31">
        <v>4607004430480</v>
      </c>
      <c r="N518" s="8" t="str">
        <f>IF(I518&gt;P518,"Нарушение","В пределах нормы")</f>
        <v>В пределах нормы</v>
      </c>
      <c r="O518" s="9" t="e">
        <f>IF(#REF!&gt;(#REF!*1.15),"Нарушение","В пределах нормы")</f>
        <v>#REF!</v>
      </c>
      <c r="P518" s="10">
        <v>25</v>
      </c>
      <c r="HSO518" s="3">
        <v>5.2</v>
      </c>
    </row>
    <row r="519" spans="1:16 5917:5917" ht="60" customHeight="1">
      <c r="A519" s="30">
        <v>515</v>
      </c>
      <c r="B519" s="24" t="s">
        <v>1012</v>
      </c>
      <c r="C519" s="4" t="s">
        <v>525</v>
      </c>
      <c r="D519" s="4" t="s">
        <v>184</v>
      </c>
      <c r="E519" s="5">
        <v>1</v>
      </c>
      <c r="F519" s="6">
        <v>11.39</v>
      </c>
      <c r="G519" s="28" t="s">
        <v>1229</v>
      </c>
      <c r="H519" s="28" t="s">
        <v>1229</v>
      </c>
      <c r="I519" s="28">
        <f>IFERROR((#REF!/1.1-H519)/G519*100,0)</f>
        <v>0</v>
      </c>
      <c r="J519" s="28" t="str">
        <f>IF(Таблица1[[#This Row],[Фактическая розничная надбавка,          %]]&gt;P519,"Нарушение","В пределах нормы")</f>
        <v>В пределах нормы</v>
      </c>
      <c r="K519" s="7">
        <v>71</v>
      </c>
      <c r="L519" s="1">
        <v>16</v>
      </c>
      <c r="M519" s="31">
        <v>4602565013127</v>
      </c>
      <c r="N519" s="8" t="str">
        <f>IF(I519&gt;P519,"Нарушение","В пределах нормы")</f>
        <v>В пределах нормы</v>
      </c>
      <c r="O519" s="9" t="e">
        <f>IF(#REF!&gt;(#REF!*1.15),"Нарушение","В пределах нормы")</f>
        <v>#REF!</v>
      </c>
      <c r="P519" s="10">
        <v>25</v>
      </c>
      <c r="HSO519" s="3">
        <v>15.061470588235295</v>
      </c>
    </row>
    <row r="520" spans="1:16 5917:5917" ht="60" customHeight="1">
      <c r="A520" s="29">
        <v>516</v>
      </c>
      <c r="B520" s="24" t="s">
        <v>1012</v>
      </c>
      <c r="C520" s="4" t="s">
        <v>269</v>
      </c>
      <c r="D520" s="4" t="s">
        <v>184</v>
      </c>
      <c r="E520" s="5">
        <v>1</v>
      </c>
      <c r="F520" s="6">
        <v>13.49</v>
      </c>
      <c r="G520" s="28" t="s">
        <v>1229</v>
      </c>
      <c r="H520" s="28" t="s">
        <v>1229</v>
      </c>
      <c r="I520" s="28">
        <f>IFERROR((#REF!/1.1-H520)/G520*100,0)</f>
        <v>0</v>
      </c>
      <c r="J520" s="28" t="str">
        <f>IF(Таблица1[[#This Row],[Фактическая розничная надбавка,          %]]&gt;P520,"Нарушение","В пределах нормы")</f>
        <v>В пределах нормы</v>
      </c>
      <c r="K520" s="7">
        <v>20.437999999999999</v>
      </c>
      <c r="L520" s="1">
        <v>19</v>
      </c>
      <c r="M520" s="31">
        <v>4602565013134</v>
      </c>
      <c r="N520" s="8" t="str">
        <f>IF(I520&gt;P520,"Нарушение","В пределах нормы")</f>
        <v>В пределах нормы</v>
      </c>
      <c r="O520" s="9" t="e">
        <f>IF(#REF!&gt;(#REF!*1.15),"Нарушение","В пределах нормы")</f>
        <v>#REF!</v>
      </c>
      <c r="P520" s="10">
        <v>25</v>
      </c>
      <c r="HSO520" s="3">
        <v>17.718181818181819</v>
      </c>
    </row>
    <row r="521" spans="1:16 5917:5917" ht="60" customHeight="1">
      <c r="A521" s="29">
        <v>517</v>
      </c>
      <c r="B521" s="24" t="s">
        <v>1012</v>
      </c>
      <c r="C521" s="4" t="s">
        <v>1013</v>
      </c>
      <c r="D521" s="4" t="s">
        <v>184</v>
      </c>
      <c r="E521" s="5">
        <v>1</v>
      </c>
      <c r="F521" s="6">
        <v>49.59</v>
      </c>
      <c r="G521" s="28" t="s">
        <v>1229</v>
      </c>
      <c r="H521" s="28" t="s">
        <v>1229</v>
      </c>
      <c r="I521" s="28">
        <f>IFERROR((#REF!/1.1-H521)/G521*100,0)</f>
        <v>0</v>
      </c>
      <c r="J521" s="28" t="str">
        <f>IF(Таблица1[[#This Row],[Фактическая розничная надбавка,          %]]&gt;P521,"Нарушение","В пределах нормы")</f>
        <v>В пределах нормы</v>
      </c>
      <c r="K521" s="7">
        <v>82.5</v>
      </c>
      <c r="L521" s="1">
        <v>0</v>
      </c>
      <c r="M521" s="31">
        <v>4602565019594</v>
      </c>
      <c r="N521" s="8" t="str">
        <f>IF(I521&gt;P521,"Нарушение","В пределах нормы")</f>
        <v>В пределах нормы</v>
      </c>
      <c r="O521" s="9" t="e">
        <f>IF(#REF!&gt;(#REF!*1.15),"Нарушение","В пределах нормы")</f>
        <v>#REF!</v>
      </c>
      <c r="P521" s="10">
        <v>25</v>
      </c>
      <c r="HSO521" s="3">
        <v>57.5625</v>
      </c>
    </row>
    <row r="522" spans="1:16 5917:5917" ht="59.25" customHeight="1">
      <c r="A522" s="30">
        <v>518</v>
      </c>
      <c r="B522" s="24" t="s">
        <v>1012</v>
      </c>
      <c r="C522" s="4" t="s">
        <v>1014</v>
      </c>
      <c r="D522" s="4" t="s">
        <v>184</v>
      </c>
      <c r="E522" s="5">
        <v>1</v>
      </c>
      <c r="F522" s="6">
        <v>51.7</v>
      </c>
      <c r="G522" s="28" t="s">
        <v>1229</v>
      </c>
      <c r="H522" s="28" t="s">
        <v>1229</v>
      </c>
      <c r="I522" s="28">
        <f>IFERROR((#REF!/1.1-H522)/G522*100,0)</f>
        <v>0</v>
      </c>
      <c r="J522" s="28" t="str">
        <f>IF(Таблица1[[#This Row],[Фактическая розничная надбавка,          %]]&gt;P522,"Нарушение","В пределах нормы")</f>
        <v>В пределах нормы</v>
      </c>
      <c r="K522" s="7">
        <v>86.119000000000014</v>
      </c>
      <c r="L522" s="1">
        <v>74</v>
      </c>
      <c r="M522" s="31">
        <v>4602565019617</v>
      </c>
      <c r="N522" s="8" t="str">
        <f>IF(I522&gt;P522,"Нарушение","В пределах нормы")</f>
        <v>В пределах нормы</v>
      </c>
      <c r="O522" s="9" t="e">
        <f>IF(#REF!&gt;(#REF!*1.15),"Нарушение","В пределах нормы")</f>
        <v>#REF!</v>
      </c>
      <c r="P522" s="10">
        <v>22</v>
      </c>
      <c r="HSO522" s="3">
        <v>74.0854761904762</v>
      </c>
    </row>
    <row r="523" spans="1:16 5917:5917" ht="75" customHeight="1">
      <c r="A523" s="29">
        <v>519</v>
      </c>
      <c r="B523" s="24" t="s">
        <v>1015</v>
      </c>
      <c r="C523" s="4" t="s">
        <v>1016</v>
      </c>
      <c r="D523" s="4" t="s">
        <v>180</v>
      </c>
      <c r="E523" s="5">
        <v>1</v>
      </c>
      <c r="F523" s="6">
        <v>63.61</v>
      </c>
      <c r="G523" s="28" t="s">
        <v>1229</v>
      </c>
      <c r="H523" s="28" t="s">
        <v>1229</v>
      </c>
      <c r="I523" s="28">
        <f>IFERROR((#REF!/1.1-H523)/G523*100,0)</f>
        <v>0</v>
      </c>
      <c r="J523" s="28" t="str">
        <f>IF(Таблица1[[#This Row],[Фактическая розничная надбавка,          %]]&gt;P523,"Нарушение","В пределах нормы")</f>
        <v>В пределах нормы</v>
      </c>
      <c r="K523" s="7">
        <v>94</v>
      </c>
      <c r="L523" s="1">
        <v>82</v>
      </c>
      <c r="M523" s="31">
        <v>4601669007209</v>
      </c>
      <c r="N523" s="8" t="str">
        <f>IF(I523&gt;P523,"Нарушение","В пределах нормы")</f>
        <v>В пределах нормы</v>
      </c>
      <c r="O523" s="9" t="e">
        <f>IF(#REF!&gt;(#REF!*1.15),"Нарушение","В пределах нормы")</f>
        <v>#REF!</v>
      </c>
      <c r="P523" s="10">
        <v>22</v>
      </c>
      <c r="HSO523" s="3">
        <v>82.609250000000003</v>
      </c>
    </row>
    <row r="524" spans="1:16 5917:5917" ht="75" customHeight="1">
      <c r="A524" s="29">
        <v>520</v>
      </c>
      <c r="B524" s="24" t="s">
        <v>1015</v>
      </c>
      <c r="C524" s="4" t="s">
        <v>1017</v>
      </c>
      <c r="D524" s="4" t="s">
        <v>180</v>
      </c>
      <c r="E524" s="5">
        <v>1</v>
      </c>
      <c r="F524" s="6">
        <v>71.37</v>
      </c>
      <c r="G524" s="28"/>
      <c r="H524" s="28"/>
      <c r="I524" s="28"/>
      <c r="J524" s="28" t="str">
        <f>IF(Таблица1[[#This Row],[Фактическая розничная надбавка,          %]]&gt;P524,"Нарушение","В пределах нормы")</f>
        <v>В пределах нормы</v>
      </c>
      <c r="K524" s="7">
        <v>97</v>
      </c>
      <c r="L524" s="1">
        <v>84</v>
      </c>
      <c r="M524" s="31">
        <v>4601669007223</v>
      </c>
      <c r="N524" s="8" t="str">
        <f>IF(I524&gt;P524,"Нарушение","В пределах нормы")</f>
        <v>В пределах нормы</v>
      </c>
      <c r="O524" s="9" t="e">
        <f>IF(#REF!&gt;(#REF!*1.15),"Нарушение","В пределах нормы")</f>
        <v>#REF!</v>
      </c>
      <c r="P524" s="10">
        <v>22</v>
      </c>
      <c r="HSO524" s="3">
        <v>88.859545454545454</v>
      </c>
    </row>
    <row r="525" spans="1:16 5917:5917" ht="135">
      <c r="A525" s="30">
        <v>521</v>
      </c>
      <c r="B525" s="24" t="s">
        <v>1015</v>
      </c>
      <c r="C525" s="4" t="s">
        <v>1018</v>
      </c>
      <c r="D525" s="4" t="s">
        <v>1019</v>
      </c>
      <c r="E525" s="5">
        <v>1</v>
      </c>
      <c r="F525" s="6">
        <v>19.309999999999999</v>
      </c>
      <c r="G525" s="28">
        <v>19.309999999999999</v>
      </c>
      <c r="H525" s="28">
        <v>22.206499999999998</v>
      </c>
      <c r="I525" s="28">
        <f>IFERROR((#REF!/1.1-H525)/G525*100,0)</f>
        <v>0</v>
      </c>
      <c r="J525" s="28" t="str">
        <f>IF(Таблица1[[#This Row],[Фактическая розничная надбавка,          %]]&gt;P525,"Нарушение","В пределах нормы")</f>
        <v>В пределах нормы</v>
      </c>
      <c r="K525" s="7">
        <v>29</v>
      </c>
      <c r="L525" s="1">
        <v>26</v>
      </c>
      <c r="M525" s="31">
        <v>4603671001152</v>
      </c>
      <c r="N525" s="8" t="str">
        <f>IF(I525&gt;P525,"Нарушение","В пределах нормы")</f>
        <v>В пределах нормы</v>
      </c>
      <c r="O525" s="9" t="e">
        <f>IF(#REF!&gt;(#REF!*1.15),"Нарушение","В пределах нормы")</f>
        <v>#REF!</v>
      </c>
      <c r="P525" s="10">
        <v>25</v>
      </c>
      <c r="HSO525" s="3">
        <v>25.799809523809525</v>
      </c>
    </row>
    <row r="526" spans="1:16 5917:5917" ht="105" customHeight="1">
      <c r="A526" s="29">
        <v>522</v>
      </c>
      <c r="B526" s="24" t="s">
        <v>1015</v>
      </c>
      <c r="C526" s="4" t="s">
        <v>1020</v>
      </c>
      <c r="D526" s="4" t="s">
        <v>1019</v>
      </c>
      <c r="E526" s="5">
        <v>1</v>
      </c>
      <c r="F526" s="6">
        <v>19.260000000000002</v>
      </c>
      <c r="G526" s="28" t="s">
        <v>1229</v>
      </c>
      <c r="H526" s="28" t="s">
        <v>1229</v>
      </c>
      <c r="I526" s="28">
        <f>IFERROR((#REF!/1.1-H526)/G526*100,0)</f>
        <v>0</v>
      </c>
      <c r="J526" s="28" t="str">
        <f>IF(Таблица1[[#This Row],[Фактическая розничная надбавка,          %]]&gt;P526,"Нарушение","В пределах нормы")</f>
        <v>В пределах нормы</v>
      </c>
      <c r="K526" s="7">
        <v>29</v>
      </c>
      <c r="L526" s="1">
        <v>26</v>
      </c>
      <c r="M526" s="31">
        <v>4603671001336</v>
      </c>
      <c r="N526" s="8" t="str">
        <f>IF(I526&gt;P526,"Нарушение","В пределах нормы")</f>
        <v>В пределах нормы</v>
      </c>
      <c r="O526" s="9" t="e">
        <f>IF(#REF!&gt;(#REF!*1.15),"Нарушение","В пределах нормы")</f>
        <v>#REF!</v>
      </c>
      <c r="P526" s="10">
        <v>25</v>
      </c>
      <c r="HSO526" s="3">
        <v>25.007692307692309</v>
      </c>
    </row>
    <row r="527" spans="1:16 5917:5917" ht="60">
      <c r="A527" s="29">
        <v>523</v>
      </c>
      <c r="B527" s="24" t="s">
        <v>1021</v>
      </c>
      <c r="C527" s="4" t="s">
        <v>1022</v>
      </c>
      <c r="D527" s="4" t="s">
        <v>1023</v>
      </c>
      <c r="E527" s="5">
        <v>1</v>
      </c>
      <c r="F527" s="6">
        <v>10.93</v>
      </c>
      <c r="G527" s="28" t="s">
        <v>1229</v>
      </c>
      <c r="H527" s="28" t="s">
        <v>1229</v>
      </c>
      <c r="I527" s="28">
        <f>IFERROR((#REF!/1.1-H527)/G527*100,0)</f>
        <v>0</v>
      </c>
      <c r="J527" s="28" t="str">
        <f>IF(Таблица1[[#This Row],[Фактическая розничная надбавка,          %]]&gt;P527,"Нарушение","В пределах нормы")</f>
        <v>В пределах нормы</v>
      </c>
      <c r="K527" s="7">
        <v>7</v>
      </c>
      <c r="L527" s="1">
        <v>0</v>
      </c>
      <c r="M527" s="31">
        <v>4603380003164</v>
      </c>
      <c r="N527" s="8" t="str">
        <f>IF(I527&gt;P527,"Нарушение","В пределах нормы")</f>
        <v>В пределах нормы</v>
      </c>
      <c r="O527" s="9" t="e">
        <f>IF(#REF!&gt;(#REF!*1.15),"Нарушение","В пределах нормы")</f>
        <v>#REF!</v>
      </c>
      <c r="P527" s="10">
        <v>25</v>
      </c>
      <c r="HSO527" s="3">
        <v>5.0999999999999996</v>
      </c>
    </row>
    <row r="528" spans="1:16 5917:5917" ht="60">
      <c r="A528" s="30">
        <v>524</v>
      </c>
      <c r="B528" s="24" t="s">
        <v>1021</v>
      </c>
      <c r="C528" s="4" t="s">
        <v>1024</v>
      </c>
      <c r="D528" s="4" t="s">
        <v>1025</v>
      </c>
      <c r="E528" s="5">
        <v>1</v>
      </c>
      <c r="F528" s="6">
        <v>14.7</v>
      </c>
      <c r="G528" s="28" t="s">
        <v>1229</v>
      </c>
      <c r="H528" s="28" t="s">
        <v>1229</v>
      </c>
      <c r="I528" s="28">
        <f>IFERROR((#REF!/1.1-H528)/G528*100,0)</f>
        <v>0</v>
      </c>
      <c r="J528" s="28" t="str">
        <f>IF(Таблица1[[#This Row],[Фактическая розничная надбавка,          %]]&gt;P528,"Нарушение","В пределах нормы")</f>
        <v>В пределах нормы</v>
      </c>
      <c r="K528" s="7">
        <v>10</v>
      </c>
      <c r="L528" s="1">
        <v>6</v>
      </c>
      <c r="M528" s="31">
        <v>4607007361194</v>
      </c>
      <c r="N528" s="8" t="str">
        <f>IF(I528&gt;P528,"Нарушение","В пределах нормы")</f>
        <v>В пределах нормы</v>
      </c>
      <c r="O528" s="9" t="e">
        <f>IF(#REF!&gt;(#REF!*1.15),"Нарушение","В пределах нормы")</f>
        <v>#REF!</v>
      </c>
      <c r="P528" s="10">
        <v>25</v>
      </c>
      <c r="HSO528" s="3">
        <v>6.3727272727272739</v>
      </c>
    </row>
    <row r="529" spans="1:16 5917:5917" ht="45">
      <c r="A529" s="29">
        <v>525</v>
      </c>
      <c r="B529" s="24" t="s">
        <v>1026</v>
      </c>
      <c r="C529" s="4" t="s">
        <v>1027</v>
      </c>
      <c r="D529" s="4" t="s">
        <v>1028</v>
      </c>
      <c r="E529" s="23"/>
      <c r="F529" s="6">
        <v>12.2</v>
      </c>
      <c r="G529" s="28" t="s">
        <v>1229</v>
      </c>
      <c r="H529" s="28" t="s">
        <v>1229</v>
      </c>
      <c r="I529" s="28">
        <f>IFERROR((#REF!/1.1-H529)/G529*100,0)</f>
        <v>0</v>
      </c>
      <c r="J529" s="28" t="str">
        <f>IF(Таблица1[[#This Row],[Фактическая розничная надбавка,          %]]&gt;P529,"Нарушение","В пределах нормы")</f>
        <v>В пределах нормы</v>
      </c>
      <c r="K529" s="7">
        <v>0</v>
      </c>
      <c r="L529" s="1">
        <v>0</v>
      </c>
      <c r="M529" s="31">
        <v>4603373002181</v>
      </c>
      <c r="N529" s="8" t="str">
        <f>IF(I529&gt;P529,"Нарушение","В пределах нормы")</f>
        <v>В пределах нормы</v>
      </c>
      <c r="O529" s="9" t="e">
        <f>IF(#REF!&gt;(#REF!*1.15),"Нарушение","В пределах нормы")</f>
        <v>#REF!</v>
      </c>
      <c r="P529" s="10">
        <v>25</v>
      </c>
      <c r="HSO529" s="3">
        <v>0</v>
      </c>
    </row>
    <row r="530" spans="1:16 5917:5917" ht="45">
      <c r="A530" s="29">
        <v>526</v>
      </c>
      <c r="B530" s="24" t="s">
        <v>1026</v>
      </c>
      <c r="C530" s="4" t="s">
        <v>1029</v>
      </c>
      <c r="D530" s="4" t="s">
        <v>251</v>
      </c>
      <c r="E530" s="5">
        <v>1</v>
      </c>
      <c r="F530" s="6">
        <v>16.239999999999998</v>
      </c>
      <c r="G530" s="28" t="s">
        <v>1229</v>
      </c>
      <c r="H530" s="28" t="s">
        <v>1229</v>
      </c>
      <c r="I530" s="28">
        <f>IFERROR((#REF!/1.1-H530)/G530*100,0)</f>
        <v>0</v>
      </c>
      <c r="J530" s="28" t="str">
        <f>IF(Таблица1[[#This Row],[Фактическая розничная надбавка,          %]]&gt;P530,"Нарушение","В пределах нормы")</f>
        <v>В пределах нормы</v>
      </c>
      <c r="K530" s="7">
        <v>24.27</v>
      </c>
      <c r="L530" s="1">
        <v>21.7</v>
      </c>
      <c r="M530" s="31">
        <v>4603905002177</v>
      </c>
      <c r="N530" s="8" t="str">
        <f>IF(I530&gt;P530,"Нарушение","В пределах нормы")</f>
        <v>В пределах нормы</v>
      </c>
      <c r="O530" s="9" t="e">
        <f>IF(#REF!&gt;(#REF!*1.15),"Нарушение","В пределах нормы")</f>
        <v>#REF!</v>
      </c>
      <c r="P530" s="10">
        <v>25</v>
      </c>
      <c r="HSO530" s="3">
        <v>21.321095238095236</v>
      </c>
    </row>
    <row r="531" spans="1:16 5917:5917" ht="120">
      <c r="A531" s="30">
        <v>527</v>
      </c>
      <c r="B531" s="24" t="s">
        <v>67</v>
      </c>
      <c r="C531" s="4" t="s">
        <v>1030</v>
      </c>
      <c r="D531" s="4" t="s">
        <v>175</v>
      </c>
      <c r="E531" s="5">
        <v>1</v>
      </c>
      <c r="F531" s="6">
        <v>68.89</v>
      </c>
      <c r="G531" s="28" t="s">
        <v>1229</v>
      </c>
      <c r="H531" s="28" t="s">
        <v>1229</v>
      </c>
      <c r="I531" s="28">
        <f>IFERROR((#REF!/1.1-H531)/G531*100,0)</f>
        <v>0</v>
      </c>
      <c r="J531" s="28" t="str">
        <f>IF(Таблица1[[#This Row],[Фактическая розничная надбавка,          %]]&gt;P531,"Нарушение","В пределах нормы")</f>
        <v>В пределах нормы</v>
      </c>
      <c r="K531" s="7">
        <v>123.51</v>
      </c>
      <c r="L531" s="1">
        <v>0</v>
      </c>
      <c r="M531" s="31">
        <v>4600828002697</v>
      </c>
      <c r="N531" s="8" t="str">
        <f>IF(I531&gt;P531,"Нарушение","В пределах нормы")</f>
        <v>В пределах нормы</v>
      </c>
      <c r="O531" s="9" t="e">
        <f>IF(#REF!&gt;(#REF!*1.15),"Нарушение","В пределах нормы")</f>
        <v>#REF!</v>
      </c>
      <c r="P531" s="10">
        <v>22</v>
      </c>
      <c r="HSO531" s="3">
        <v>92.885999999999996</v>
      </c>
    </row>
    <row r="532" spans="1:16 5917:5917" ht="120">
      <c r="A532" s="29">
        <v>528</v>
      </c>
      <c r="B532" s="24" t="s">
        <v>67</v>
      </c>
      <c r="C532" s="4" t="s">
        <v>1031</v>
      </c>
      <c r="D532" s="4" t="s">
        <v>1032</v>
      </c>
      <c r="E532" s="5">
        <v>1</v>
      </c>
      <c r="F532" s="6">
        <v>138.19999999999999</v>
      </c>
      <c r="G532" s="28" t="s">
        <v>1229</v>
      </c>
      <c r="H532" s="28" t="s">
        <v>1229</v>
      </c>
      <c r="I532" s="28">
        <f>IFERROR((#REF!/1.1-H532)/G532*100,0)</f>
        <v>0</v>
      </c>
      <c r="J532" s="28" t="str">
        <f>IF(Таблица1[[#This Row],[Фактическая розничная надбавка,          %]]&gt;P532,"Нарушение","В пределах нормы")</f>
        <v>В пределах нормы</v>
      </c>
      <c r="K532" s="7">
        <v>182.5</v>
      </c>
      <c r="L532" s="1">
        <v>0</v>
      </c>
      <c r="M532" s="31">
        <v>4610004580321</v>
      </c>
      <c r="N532" s="8" t="str">
        <f>IF(I532&gt;P532,"Нарушение","В пределах нормы")</f>
        <v>В пределах нормы</v>
      </c>
      <c r="O532" s="9" t="e">
        <f>IF(#REF!&gt;(#REF!*1.15),"Нарушение","В пределах нормы")</f>
        <v>#REF!</v>
      </c>
      <c r="P532" s="10">
        <v>22</v>
      </c>
      <c r="HSO532" s="3">
        <v>110.00735714285713</v>
      </c>
    </row>
    <row r="533" spans="1:16 5917:5917" ht="75">
      <c r="A533" s="29">
        <v>529</v>
      </c>
      <c r="B533" s="24" t="s">
        <v>1033</v>
      </c>
      <c r="C533" s="4" t="s">
        <v>1034</v>
      </c>
      <c r="D533" s="4" t="s">
        <v>225</v>
      </c>
      <c r="E533" s="5">
        <v>60</v>
      </c>
      <c r="F533" s="6">
        <v>336.97</v>
      </c>
      <c r="G533" s="28">
        <v>333.36</v>
      </c>
      <c r="H533" s="28">
        <v>383.36399999999998</v>
      </c>
      <c r="I533" s="28">
        <f>IFERROR((#REF!/1.1-H533)/G533*100,0)</f>
        <v>0</v>
      </c>
      <c r="J533" s="28" t="str">
        <f>IF(Таблица1[[#This Row],[Фактическая розничная надбавка,          %]]&gt;P533,"Нарушение","В пределах нормы")</f>
        <v>В пределах нормы</v>
      </c>
      <c r="K533" s="7">
        <v>485</v>
      </c>
      <c r="L533" s="1">
        <v>0</v>
      </c>
      <c r="M533" s="31">
        <v>4013054007365</v>
      </c>
      <c r="N533" s="8" t="str">
        <f>IF(I533&gt;P533,"Нарушение","В пределах нормы")</f>
        <v>В пределах нормы</v>
      </c>
      <c r="O533" s="9" t="e">
        <f>IF(#REF!&gt;(#REF!*1.15),"Нарушение","В пределах нормы")</f>
        <v>#REF!</v>
      </c>
      <c r="P533" s="10">
        <v>22</v>
      </c>
      <c r="HSO533" s="3">
        <v>444.78728000000001</v>
      </c>
    </row>
    <row r="534" spans="1:16 5917:5917" ht="75" customHeight="1">
      <c r="A534" s="30">
        <v>530</v>
      </c>
      <c r="B534" s="24" t="s">
        <v>3</v>
      </c>
      <c r="C534" s="4" t="s">
        <v>45</v>
      </c>
      <c r="D534" s="4" t="s">
        <v>261</v>
      </c>
      <c r="E534" s="5">
        <v>60</v>
      </c>
      <c r="F534" s="6">
        <v>196.86</v>
      </c>
      <c r="G534" s="28" t="s">
        <v>1229</v>
      </c>
      <c r="H534" s="28" t="s">
        <v>1229</v>
      </c>
      <c r="I534" s="28">
        <f>IFERROR((#REF!/1.1-H534)/G534*100,0)</f>
        <v>0</v>
      </c>
      <c r="J534" s="28" t="str">
        <f>IF(Таблица1[[#This Row],[Фактическая розничная надбавка,          %]]&gt;P534,"Нарушение","В пределах нормы")</f>
        <v>В пределах нормы</v>
      </c>
      <c r="K534" s="7">
        <v>272.5</v>
      </c>
      <c r="L534" s="1">
        <v>0</v>
      </c>
      <c r="M534" s="31">
        <v>4013054001790</v>
      </c>
      <c r="N534" s="8" t="str">
        <f>IF(I534&gt;P534,"Нарушение","В пределах нормы")</f>
        <v>В пределах нормы</v>
      </c>
      <c r="O534" s="9" t="e">
        <f>IF(#REF!&gt;(#REF!*1.15),"Нарушение","В пределах нормы")</f>
        <v>#REF!</v>
      </c>
      <c r="P534" s="10">
        <v>22</v>
      </c>
      <c r="HSO534" s="3">
        <v>236.06991304347829</v>
      </c>
    </row>
    <row r="535" spans="1:16 5917:5917" ht="135" customHeight="1">
      <c r="A535" s="29">
        <v>531</v>
      </c>
      <c r="B535" s="24" t="s">
        <v>285</v>
      </c>
      <c r="C535" s="4" t="s">
        <v>1035</v>
      </c>
      <c r="D535" s="4" t="s">
        <v>1036</v>
      </c>
      <c r="E535" s="5">
        <v>60</v>
      </c>
      <c r="F535" s="6">
        <v>258.75</v>
      </c>
      <c r="G535" s="28">
        <v>255.95</v>
      </c>
      <c r="H535" s="28">
        <v>294.34249999999997</v>
      </c>
      <c r="I535" s="28">
        <f>IFERROR((#REF!/1.1-H535)/G535*100,0)</f>
        <v>0</v>
      </c>
      <c r="J535" s="28" t="str">
        <f>IF(Таблица1[[#This Row],[Фактическая розничная надбавка,          %]]&gt;P535,"Нарушение","В пределах нормы")</f>
        <v>В пределах нормы</v>
      </c>
      <c r="K535" s="7">
        <v>366</v>
      </c>
      <c r="L535" s="1">
        <v>0</v>
      </c>
      <c r="M535" s="31">
        <v>4013054021880</v>
      </c>
      <c r="N535" s="8" t="str">
        <f>IF(I535&gt;P535,"Нарушение","В пределах нормы")</f>
        <v>В пределах нормы</v>
      </c>
      <c r="O535" s="9" t="e">
        <f>IF(#REF!&gt;(#REF!*1.15),"Нарушение","В пределах нормы")</f>
        <v>#REF!</v>
      </c>
      <c r="P535" s="10">
        <v>22</v>
      </c>
      <c r="HSO535" s="3">
        <v>336.27909090909088</v>
      </c>
    </row>
    <row r="536" spans="1:16 5917:5917" ht="90">
      <c r="A536" s="29">
        <v>532</v>
      </c>
      <c r="B536" s="24" t="s">
        <v>68</v>
      </c>
      <c r="C536" s="4" t="s">
        <v>1037</v>
      </c>
      <c r="D536" s="4" t="s">
        <v>26</v>
      </c>
      <c r="E536" s="5">
        <v>30</v>
      </c>
      <c r="F536" s="6">
        <v>264.18</v>
      </c>
      <c r="G536" s="28" t="s">
        <v>1229</v>
      </c>
      <c r="H536" s="28" t="s">
        <v>1229</v>
      </c>
      <c r="I536" s="28">
        <f>IFERROR((#REF!/1.1-H536)/G536*100,0)</f>
        <v>0</v>
      </c>
      <c r="J536" s="28" t="str">
        <f>IF(Таблица1[[#This Row],[Фактическая розничная надбавка,          %]]&gt;P536,"Нарушение","В пределах нормы")</f>
        <v>В пределах нормы</v>
      </c>
      <c r="K536" s="7">
        <v>375</v>
      </c>
      <c r="L536" s="1">
        <v>0</v>
      </c>
      <c r="M536" s="31">
        <v>3582186000007</v>
      </c>
      <c r="N536" s="8" t="str">
        <f>IF(I536&gt;P536,"Нарушение","В пределах нормы")</f>
        <v>В пределах нормы</v>
      </c>
      <c r="O536" s="9" t="e">
        <f>IF(#REF!&gt;(#REF!*1.15),"Нарушение","В пределах нормы")</f>
        <v>#REF!</v>
      </c>
      <c r="P536" s="10">
        <v>22</v>
      </c>
      <c r="HSO536" s="3">
        <v>187.5</v>
      </c>
    </row>
    <row r="537" spans="1:16 5917:5917" ht="90">
      <c r="A537" s="30">
        <v>533</v>
      </c>
      <c r="B537" s="24" t="s">
        <v>68</v>
      </c>
      <c r="C537" s="4" t="s">
        <v>69</v>
      </c>
      <c r="D537" s="4" t="s">
        <v>26</v>
      </c>
      <c r="E537" s="5">
        <v>10</v>
      </c>
      <c r="F537" s="6">
        <v>112.46</v>
      </c>
      <c r="G537" s="28">
        <v>111.43</v>
      </c>
      <c r="H537" s="28">
        <v>128.14449999999999</v>
      </c>
      <c r="I537" s="28">
        <f>IFERROR((#REF!/1.1-H537)/G537*100,0)</f>
        <v>0</v>
      </c>
      <c r="J537" s="28" t="str">
        <f>IF(Таблица1[[#This Row],[Фактическая розничная надбавка,          %]]&gt;P537,"Нарушение","В пределах нормы")</f>
        <v>В пределах нормы</v>
      </c>
      <c r="K537" s="7">
        <v>167</v>
      </c>
      <c r="L537" s="1">
        <v>0</v>
      </c>
      <c r="M537" s="31">
        <v>3582186000014</v>
      </c>
      <c r="N537" s="8" t="str">
        <f>IF(I537&gt;P537,"Нарушение","В пределах нормы")</f>
        <v>В пределах нормы</v>
      </c>
      <c r="O537" s="9" t="e">
        <f>IF(#REF!&gt;(#REF!*1.15),"Нарушение","В пределах нормы")</f>
        <v>#REF!</v>
      </c>
      <c r="P537" s="10">
        <v>22</v>
      </c>
      <c r="HSO537" s="3">
        <v>152.42263636363634</v>
      </c>
    </row>
    <row r="538" spans="1:16 5917:5917" ht="60" customHeight="1">
      <c r="A538" s="29">
        <v>534</v>
      </c>
      <c r="B538" s="24" t="s">
        <v>1038</v>
      </c>
      <c r="C538" s="4" t="s">
        <v>1039</v>
      </c>
      <c r="D538" s="4" t="s">
        <v>210</v>
      </c>
      <c r="E538" s="5">
        <v>20</v>
      </c>
      <c r="F538" s="6">
        <v>106.7</v>
      </c>
      <c r="G538" s="28">
        <v>106.26</v>
      </c>
      <c r="H538" s="28">
        <v>122.199</v>
      </c>
      <c r="I538" s="28">
        <f>IFERROR((#REF!/1.1-H538)/G538*100,0)</f>
        <v>0</v>
      </c>
      <c r="J538" s="28" t="str">
        <f>IF(Таблица1[[#This Row],[Фактическая розничная надбавка,          %]]&gt;P538,"Нарушение","В пределах нормы")</f>
        <v>В пределах нормы</v>
      </c>
      <c r="K538" s="7">
        <v>159</v>
      </c>
      <c r="L538" s="1">
        <v>140</v>
      </c>
      <c r="M538" s="31">
        <v>4030855001378</v>
      </c>
      <c r="N538" s="8" t="str">
        <f>IF(I538&gt;P538,"Нарушение","В пределах нормы")</f>
        <v>В пределах нормы</v>
      </c>
      <c r="O538" s="9" t="e">
        <f>IF(#REF!&gt;(#REF!*1.15),"Нарушение","В пределах нормы")</f>
        <v>#REF!</v>
      </c>
      <c r="P538" s="10">
        <v>22</v>
      </c>
      <c r="HSO538" s="3">
        <v>144.64066666666668</v>
      </c>
    </row>
    <row r="539" spans="1:16 5917:5917" ht="60" customHeight="1">
      <c r="A539" s="29">
        <v>535</v>
      </c>
      <c r="B539" s="24" t="s">
        <v>1038</v>
      </c>
      <c r="C539" s="4" t="s">
        <v>1040</v>
      </c>
      <c r="D539" s="4" t="s">
        <v>210</v>
      </c>
      <c r="E539" s="5">
        <v>20</v>
      </c>
      <c r="F539" s="6">
        <v>64.790000000000006</v>
      </c>
      <c r="G539" s="28">
        <v>64.58</v>
      </c>
      <c r="H539" s="28">
        <v>74.266999999999996</v>
      </c>
      <c r="I539" s="28">
        <f>IFERROR((#REF!/1.1-H539)/G539*100,0)</f>
        <v>0</v>
      </c>
      <c r="J539" s="28" t="str">
        <f>IF(Таблица1[[#This Row],[Фактическая розничная надбавка,          %]]&gt;P539,"Нарушение","В пределах нормы")</f>
        <v>В пределах нормы</v>
      </c>
      <c r="K539" s="7">
        <v>97</v>
      </c>
      <c r="L539" s="1">
        <v>85</v>
      </c>
      <c r="M539" s="31">
        <v>4030855001385</v>
      </c>
      <c r="N539" s="8" t="str">
        <f>IF(I539&gt;P539,"Нарушение","В пределах нормы")</f>
        <v>В пределах нормы</v>
      </c>
      <c r="O539" s="9" t="e">
        <f>IF(#REF!&gt;(#REF!*1.15),"Нарушение","В пределах нормы")</f>
        <v>#REF!</v>
      </c>
      <c r="P539" s="10">
        <v>22</v>
      </c>
      <c r="HSO539" s="3">
        <v>87.542368421052629</v>
      </c>
    </row>
    <row r="540" spans="1:16 5917:5917" ht="60">
      <c r="A540" s="30">
        <v>536</v>
      </c>
      <c r="B540" s="24" t="s">
        <v>1041</v>
      </c>
      <c r="C540" s="4" t="s">
        <v>1042</v>
      </c>
      <c r="D540" s="4" t="s">
        <v>1043</v>
      </c>
      <c r="E540" s="5">
        <v>1</v>
      </c>
      <c r="F540" s="6">
        <v>20.77</v>
      </c>
      <c r="G540" s="28" t="s">
        <v>1229</v>
      </c>
      <c r="H540" s="28" t="s">
        <v>1229</v>
      </c>
      <c r="I540" s="28">
        <f>IFERROR((#REF!/1.1-H540)/G540*100,0)</f>
        <v>0</v>
      </c>
      <c r="J540" s="28" t="str">
        <f>IF(Таблица1[[#This Row],[Фактическая розничная надбавка,          %]]&gt;P540,"Нарушение","В пределах нормы")</f>
        <v>В пределах нормы</v>
      </c>
      <c r="K540" s="7">
        <v>0</v>
      </c>
      <c r="L540" s="1">
        <v>0</v>
      </c>
      <c r="M540" s="31">
        <v>4605106002550</v>
      </c>
      <c r="N540" s="8" t="str">
        <f>IF(I540&gt;P540,"Нарушение","В пределах нормы")</f>
        <v>В пределах нормы</v>
      </c>
      <c r="O540" s="9" t="e">
        <f>IF(#REF!&gt;(#REF!*1.15),"Нарушение","В пределах нормы")</f>
        <v>#REF!</v>
      </c>
      <c r="P540" s="10">
        <v>25</v>
      </c>
      <c r="HSO540" s="3">
        <v>0</v>
      </c>
    </row>
    <row r="541" spans="1:16 5917:5917" ht="60">
      <c r="A541" s="29">
        <v>537</v>
      </c>
      <c r="B541" s="24" t="s">
        <v>1041</v>
      </c>
      <c r="C541" s="4" t="s">
        <v>1044</v>
      </c>
      <c r="D541" s="4" t="s">
        <v>1043</v>
      </c>
      <c r="E541" s="5">
        <v>1</v>
      </c>
      <c r="F541" s="6">
        <v>10.26</v>
      </c>
      <c r="G541" s="28" t="s">
        <v>1229</v>
      </c>
      <c r="H541" s="28" t="s">
        <v>1229</v>
      </c>
      <c r="I541" s="28">
        <f>IFERROR((#REF!/1.1-H541)/G541*100,0)</f>
        <v>0</v>
      </c>
      <c r="J541" s="28" t="str">
        <f>IF(Таблица1[[#This Row],[Фактическая розничная надбавка,          %]]&gt;P541,"Нарушение","В пределах нормы")</f>
        <v>В пределах нормы</v>
      </c>
      <c r="K541" s="7">
        <v>0</v>
      </c>
      <c r="L541" s="1">
        <v>0</v>
      </c>
      <c r="M541" s="31">
        <v>4605106002574</v>
      </c>
      <c r="N541" s="8" t="str">
        <f>IF(I541&gt;P541,"Нарушение","В пределах нормы")</f>
        <v>В пределах нормы</v>
      </c>
      <c r="O541" s="9" t="e">
        <f>IF(#REF!&gt;(#REF!*1.15),"Нарушение","В пределах нормы")</f>
        <v>#REF!</v>
      </c>
      <c r="P541" s="10">
        <v>25</v>
      </c>
      <c r="HSO541" s="3">
        <v>0</v>
      </c>
    </row>
    <row r="542" spans="1:16 5917:5917" ht="60">
      <c r="A542" s="29">
        <v>538</v>
      </c>
      <c r="B542" s="24" t="s">
        <v>1045</v>
      </c>
      <c r="C542" s="4" t="s">
        <v>1046</v>
      </c>
      <c r="D542" s="4" t="s">
        <v>344</v>
      </c>
      <c r="E542" s="5">
        <v>1</v>
      </c>
      <c r="F542" s="6">
        <v>5.38</v>
      </c>
      <c r="G542" s="28" t="s">
        <v>1229</v>
      </c>
      <c r="H542" s="28" t="s">
        <v>1229</v>
      </c>
      <c r="I542" s="28">
        <f>IFERROR((#REF!/1.1-H542)/G542*100,0)</f>
        <v>0</v>
      </c>
      <c r="J542" s="28" t="str">
        <f>IF(Таблица1[[#This Row],[Фактическая розничная надбавка,          %]]&gt;P542,"Нарушение","В пределах нормы")</f>
        <v>В пределах нормы</v>
      </c>
      <c r="K542" s="7">
        <v>9</v>
      </c>
      <c r="L542" s="1">
        <v>0</v>
      </c>
      <c r="M542" s="31">
        <v>4602509000138</v>
      </c>
      <c r="N542" s="8" t="str">
        <f>IF(I542&gt;P542,"Нарушение","В пределах нормы")</f>
        <v>В пределах нормы</v>
      </c>
      <c r="O542" s="9" t="e">
        <f>IF(#REF!&gt;(#REF!*1.15),"Нарушение","В пределах нормы")</f>
        <v>#REF!</v>
      </c>
      <c r="P542" s="10">
        <v>25</v>
      </c>
      <c r="HSO542" s="3">
        <v>4.5</v>
      </c>
    </row>
    <row r="543" spans="1:16 5917:5917" ht="60">
      <c r="A543" s="30">
        <v>539</v>
      </c>
      <c r="B543" s="24" t="s">
        <v>1045</v>
      </c>
      <c r="C543" s="4" t="s">
        <v>1046</v>
      </c>
      <c r="D543" s="4" t="s">
        <v>184</v>
      </c>
      <c r="E543" s="5">
        <v>1</v>
      </c>
      <c r="F543" s="6">
        <v>5.78</v>
      </c>
      <c r="G543" s="28" t="s">
        <v>1229</v>
      </c>
      <c r="H543" s="28" t="s">
        <v>1229</v>
      </c>
      <c r="I543" s="28">
        <f>IFERROR((#REF!/1.1-H543)/G543*100,0)</f>
        <v>0</v>
      </c>
      <c r="J543" s="28" t="str">
        <f>IF(Таблица1[[#This Row],[Фактическая розничная надбавка,          %]]&gt;P543,"Нарушение","В пределах нормы")</f>
        <v>В пределах нормы</v>
      </c>
      <c r="K543" s="7">
        <v>0</v>
      </c>
      <c r="L543" s="1">
        <v>0</v>
      </c>
      <c r="M543" s="31">
        <v>4602565000554</v>
      </c>
      <c r="N543" s="8" t="str">
        <f>IF(I543&gt;P543,"Нарушение","В пределах нормы")</f>
        <v>В пределах нормы</v>
      </c>
      <c r="O543" s="9" t="e">
        <f>IF(#REF!&gt;(#REF!*1.15),"Нарушение","В пределах нормы")</f>
        <v>#REF!</v>
      </c>
      <c r="P543" s="10">
        <v>25</v>
      </c>
      <c r="HSO543" s="3">
        <v>0</v>
      </c>
    </row>
    <row r="544" spans="1:16 5917:5917" ht="75">
      <c r="A544" s="29">
        <v>540</v>
      </c>
      <c r="B544" s="24" t="s">
        <v>1045</v>
      </c>
      <c r="C544" s="4" t="s">
        <v>1047</v>
      </c>
      <c r="D544" s="4" t="s">
        <v>184</v>
      </c>
      <c r="E544" s="5">
        <v>10</v>
      </c>
      <c r="F544" s="6">
        <v>61.56</v>
      </c>
      <c r="G544" s="28" t="s">
        <v>1229</v>
      </c>
      <c r="H544" s="28" t="s">
        <v>1229</v>
      </c>
      <c r="I544" s="28">
        <f>IFERROR((#REF!/1.1-H544)/G544*100,0)</f>
        <v>0</v>
      </c>
      <c r="J544" s="28" t="str">
        <f>IF(Таблица1[[#This Row],[Фактическая розничная надбавка,          %]]&gt;P544,"Нарушение","В пределах нормы")</f>
        <v>В пределах нормы</v>
      </c>
      <c r="K544" s="7">
        <v>0</v>
      </c>
      <c r="L544" s="1">
        <v>0</v>
      </c>
      <c r="M544" s="31">
        <v>4602565004224</v>
      </c>
      <c r="N544" s="8" t="str">
        <f>IF(I544&gt;P544,"Нарушение","В пределах нормы")</f>
        <v>В пределах нормы</v>
      </c>
      <c r="O544" s="9" t="e">
        <f>IF(#REF!&gt;(#REF!*1.15),"Нарушение","В пределах нормы")</f>
        <v>#REF!</v>
      </c>
      <c r="P544" s="10">
        <v>22</v>
      </c>
      <c r="HSO544" s="3">
        <v>0</v>
      </c>
    </row>
    <row r="545" spans="1:16 5917:5917" ht="75" customHeight="1">
      <c r="A545" s="29">
        <v>541</v>
      </c>
      <c r="B545" s="24" t="s">
        <v>186</v>
      </c>
      <c r="C545" s="4" t="s">
        <v>122</v>
      </c>
      <c r="D545" s="4" t="s">
        <v>187</v>
      </c>
      <c r="E545" s="5">
        <v>6</v>
      </c>
      <c r="F545" s="6">
        <v>264.64999999999998</v>
      </c>
      <c r="G545" s="28">
        <v>257.99</v>
      </c>
      <c r="H545" s="28">
        <v>296.68849999999998</v>
      </c>
      <c r="I545" s="28">
        <f>IFERROR((#REF!/1.1-H545)/G545*100,0)</f>
        <v>0</v>
      </c>
      <c r="J545" s="28" t="str">
        <f>IF(Таблица1[[#This Row],[Фактическая розничная надбавка,          %]]&gt;P545,"Нарушение","В пределах нормы")</f>
        <v>В пределах нормы</v>
      </c>
      <c r="K545" s="7">
        <v>385</v>
      </c>
      <c r="L545" s="1">
        <v>0</v>
      </c>
      <c r="M545" s="31">
        <v>3850114202473</v>
      </c>
      <c r="N545" s="8" t="str">
        <f>IF(I545&gt;P545,"Нарушение","В пределах нормы")</f>
        <v>В пределах нормы</v>
      </c>
      <c r="O545" s="9" t="e">
        <f>IF(#REF!&gt;(#REF!*1.15),"Нарушение","В пределах нормы")</f>
        <v>#REF!</v>
      </c>
      <c r="P545" s="10">
        <v>22</v>
      </c>
      <c r="HSO545" s="3">
        <v>328.53663157894744</v>
      </c>
    </row>
    <row r="546" spans="1:16 5917:5917" ht="60" customHeight="1">
      <c r="A546" s="30">
        <v>542</v>
      </c>
      <c r="B546" s="24" t="s">
        <v>186</v>
      </c>
      <c r="C546" s="4" t="s">
        <v>177</v>
      </c>
      <c r="D546" s="4" t="s">
        <v>187</v>
      </c>
      <c r="E546" s="5">
        <v>6</v>
      </c>
      <c r="F546" s="6">
        <v>370.77</v>
      </c>
      <c r="G546" s="28">
        <v>361.32</v>
      </c>
      <c r="H546" s="28">
        <v>415.51799999999997</v>
      </c>
      <c r="I546" s="28">
        <f>IFERROR((#REF!/1.1-H546)/G546*100,0)</f>
        <v>0</v>
      </c>
      <c r="J546" s="28" t="str">
        <f>IF(Таблица1[[#This Row],[Фактическая розничная надбавка,          %]]&gt;P546,"Нарушение","В пределах нормы")</f>
        <v>В пределах нормы</v>
      </c>
      <c r="K546" s="7">
        <v>544</v>
      </c>
      <c r="L546" s="1">
        <v>466.65</v>
      </c>
      <c r="M546" s="31">
        <v>3850114202497</v>
      </c>
      <c r="N546" s="8" t="str">
        <f>IF(I546&gt;P546,"Нарушение","В пределах нормы")</f>
        <v>В пределах нормы</v>
      </c>
      <c r="O546" s="9" t="e">
        <f>IF(#REF!&gt;(#REF!*1.15),"Нарушение","В пределах нормы")</f>
        <v>#REF!</v>
      </c>
      <c r="P546" s="10">
        <v>22</v>
      </c>
      <c r="HSO546" s="3">
        <v>462.91187500000001</v>
      </c>
    </row>
    <row r="547" spans="1:16 5917:5917" ht="135">
      <c r="A547" s="29">
        <v>543</v>
      </c>
      <c r="B547" s="24" t="s">
        <v>186</v>
      </c>
      <c r="C547" s="4" t="s">
        <v>1048</v>
      </c>
      <c r="D547" s="4" t="s">
        <v>187</v>
      </c>
      <c r="E547" s="5">
        <v>1</v>
      </c>
      <c r="F547" s="6">
        <v>162.85</v>
      </c>
      <c r="G547" s="28" t="s">
        <v>1229</v>
      </c>
      <c r="H547" s="28" t="s">
        <v>1229</v>
      </c>
      <c r="I547" s="28">
        <f>IFERROR((#REF!/1.1-H547)/G547*100,0)</f>
        <v>0</v>
      </c>
      <c r="J547" s="28" t="str">
        <f>IF(Таблица1[[#This Row],[Фактическая розничная надбавка,          %]]&gt;P547,"Нарушение","В пределах нормы")</f>
        <v>В пределах нормы</v>
      </c>
      <c r="K547" s="7">
        <v>232.23200000000003</v>
      </c>
      <c r="L547" s="1">
        <v>209</v>
      </c>
      <c r="M547" s="31">
        <v>3850114203562</v>
      </c>
      <c r="N547" s="8" t="str">
        <f>IF(I547&gt;P547,"Нарушение","В пределах нормы")</f>
        <v>В пределах нормы</v>
      </c>
      <c r="O547" s="9" t="e">
        <f>IF(#REF!&gt;(#REF!*1.15),"Нарушение","В пределах нормы")</f>
        <v>#REF!</v>
      </c>
      <c r="P547" s="10">
        <v>22</v>
      </c>
      <c r="HSO547" s="3">
        <v>205.89354545454546</v>
      </c>
    </row>
    <row r="548" spans="1:16 5917:5917" ht="150">
      <c r="A548" s="29">
        <v>544</v>
      </c>
      <c r="B548" s="24" t="s">
        <v>1049</v>
      </c>
      <c r="C548" s="4" t="s">
        <v>1050</v>
      </c>
      <c r="D548" s="4" t="s">
        <v>187</v>
      </c>
      <c r="E548" s="5">
        <v>1</v>
      </c>
      <c r="F548" s="6">
        <v>270.49</v>
      </c>
      <c r="G548" s="28">
        <v>263.75</v>
      </c>
      <c r="H548" s="28">
        <v>303.3125</v>
      </c>
      <c r="I548" s="28">
        <f>IFERROR((#REF!/1.1-H548)/G548*100,0)</f>
        <v>0</v>
      </c>
      <c r="J548" s="28" t="str">
        <f>IF(Таблица1[[#This Row],[Фактическая розничная надбавка,          %]]&gt;P548,"Нарушение","В пределах нормы")</f>
        <v>В пределах нормы</v>
      </c>
      <c r="K548" s="7">
        <v>397</v>
      </c>
      <c r="L548" s="1">
        <v>340.09800000000001</v>
      </c>
      <c r="M548" s="31">
        <v>3850114216432</v>
      </c>
      <c r="N548" s="8" t="str">
        <f>IF(I548&gt;P548,"Нарушение","В пределах нормы")</f>
        <v>В пределах нормы</v>
      </c>
      <c r="O548" s="9" t="e">
        <f>IF(#REF!&gt;(#REF!*1.15),"Нарушение","В пределах нормы")</f>
        <v>#REF!</v>
      </c>
      <c r="P548" s="10">
        <v>22</v>
      </c>
      <c r="HSO548" s="3">
        <v>333.41040909090913</v>
      </c>
    </row>
    <row r="549" spans="1:16 5917:5917" ht="105.75" customHeight="1">
      <c r="A549" s="30">
        <v>545</v>
      </c>
      <c r="B549" s="24" t="s">
        <v>1049</v>
      </c>
      <c r="C549" s="4" t="s">
        <v>1051</v>
      </c>
      <c r="D549" s="4" t="s">
        <v>187</v>
      </c>
      <c r="E549" s="5">
        <v>1</v>
      </c>
      <c r="F549" s="6">
        <v>445.8</v>
      </c>
      <c r="G549" s="28"/>
      <c r="H549" s="28"/>
      <c r="I549" s="28"/>
      <c r="J549" s="28" t="str">
        <f>IF(Таблица1[[#This Row],[Фактическая розничная надбавка,          %]]&gt;P549,"Нарушение","В пределах нормы")</f>
        <v>В пределах нормы</v>
      </c>
      <c r="K549" s="7">
        <v>595</v>
      </c>
      <c r="L549" s="1">
        <v>0</v>
      </c>
      <c r="M549" s="31">
        <v>3850114216456</v>
      </c>
      <c r="N549" s="8" t="str">
        <f>IF(I549&gt;P549,"Нарушение","В пределах нормы")</f>
        <v>В пределах нормы</v>
      </c>
      <c r="O549" s="9" t="e">
        <f>IF(#REF!&gt;(#REF!*1.15),"Нарушение","В пределах нормы")</f>
        <v>#REF!</v>
      </c>
      <c r="P549" s="10">
        <v>22</v>
      </c>
      <c r="HSO549" s="3">
        <v>538.40936363636365</v>
      </c>
    </row>
    <row r="550" spans="1:16 5917:5917" ht="105" customHeight="1">
      <c r="A550" s="29">
        <v>546</v>
      </c>
      <c r="B550" s="24" t="s">
        <v>1052</v>
      </c>
      <c r="C550" s="4" t="s">
        <v>1053</v>
      </c>
      <c r="D550" s="4" t="s">
        <v>170</v>
      </c>
      <c r="E550" s="5">
        <v>5</v>
      </c>
      <c r="F550" s="6">
        <v>110.51</v>
      </c>
      <c r="G550" s="28" t="s">
        <v>1229</v>
      </c>
      <c r="H550" s="28" t="s">
        <v>1229</v>
      </c>
      <c r="I550" s="28">
        <f>IFERROR((#REF!/1.1-H550)/G550*100,0)</f>
        <v>0</v>
      </c>
      <c r="J550" s="28" t="str">
        <f>IF(Таблица1[[#This Row],[Фактическая розничная надбавка,          %]]&gt;P550,"Нарушение","В пределах нормы")</f>
        <v>В пределах нормы</v>
      </c>
      <c r="K550" s="7">
        <v>163</v>
      </c>
      <c r="L550" s="1">
        <v>141</v>
      </c>
      <c r="M550" s="31">
        <v>5995327275024</v>
      </c>
      <c r="N550" s="8" t="str">
        <f>IF(I550&gt;P550,"Нарушение","В пределах нормы")</f>
        <v>В пределах нормы</v>
      </c>
      <c r="O550" s="9" t="e">
        <f>IF(#REF!&gt;(#REF!*1.15),"Нарушение","В пределах нормы")</f>
        <v>#REF!</v>
      </c>
      <c r="P550" s="10">
        <v>22</v>
      </c>
      <c r="HSO550" s="3">
        <v>133.56820000000002</v>
      </c>
    </row>
    <row r="551" spans="1:16 5917:5917" ht="60" customHeight="1">
      <c r="A551" s="29">
        <v>547</v>
      </c>
      <c r="B551" s="24" t="s">
        <v>1052</v>
      </c>
      <c r="C551" s="4" t="s">
        <v>191</v>
      </c>
      <c r="D551" s="4" t="s">
        <v>170</v>
      </c>
      <c r="E551" s="5">
        <v>20</v>
      </c>
      <c r="F551" s="6">
        <v>93.89</v>
      </c>
      <c r="G551" s="28">
        <v>93.44</v>
      </c>
      <c r="H551" s="28">
        <v>107.45599999999999</v>
      </c>
      <c r="I551" s="28">
        <f>IFERROR((#REF!/1.1-H551)/G551*100,0)</f>
        <v>0</v>
      </c>
      <c r="J551" s="28" t="str">
        <f>IF(Таблица1[[#This Row],[Фактическая розничная надбавка,          %]]&gt;P551,"Нарушение","В пределах нормы")</f>
        <v>В пределах нормы</v>
      </c>
      <c r="K551" s="7">
        <v>139</v>
      </c>
      <c r="L551" s="1">
        <v>118</v>
      </c>
      <c r="M551" s="31">
        <v>5995327275147</v>
      </c>
      <c r="N551" s="8" t="str">
        <f>IF(I551&gt;P551,"Нарушение","В пределах нормы")</f>
        <v>В пределах нормы</v>
      </c>
      <c r="O551" s="9" t="e">
        <f>IF(#REF!&gt;(#REF!*1.15),"Нарушение","В пределах нормы")</f>
        <v>#REF!</v>
      </c>
      <c r="P551" s="10">
        <v>22</v>
      </c>
      <c r="HSO551" s="3">
        <v>118.17788888888889</v>
      </c>
    </row>
    <row r="552" spans="1:16 5917:5917" ht="45">
      <c r="A552" s="30">
        <v>548</v>
      </c>
      <c r="B552" s="24" t="s">
        <v>1054</v>
      </c>
      <c r="C552" s="4" t="s">
        <v>1055</v>
      </c>
      <c r="D552" s="4" t="s">
        <v>212</v>
      </c>
      <c r="E552" s="5">
        <v>1</v>
      </c>
      <c r="F552" s="6">
        <v>31.05</v>
      </c>
      <c r="G552" s="28" t="s">
        <v>1229</v>
      </c>
      <c r="H552" s="28" t="s">
        <v>1229</v>
      </c>
      <c r="I552" s="28">
        <f>IFERROR((#REF!/1.1-H552)/G552*100,0)</f>
        <v>0</v>
      </c>
      <c r="J552" s="28" t="str">
        <f>IF(Таблица1[[#This Row],[Фактическая розничная надбавка,          %]]&gt;P552,"Нарушение","В пределах нормы")</f>
        <v>В пределах нормы</v>
      </c>
      <c r="K552" s="7">
        <v>47</v>
      </c>
      <c r="L552" s="1">
        <v>0</v>
      </c>
      <c r="M552" s="31">
        <v>4604060203010</v>
      </c>
      <c r="N552" s="8" t="str">
        <f>IF(I552&gt;P552,"Нарушение","В пределах нормы")</f>
        <v>В пределах нормы</v>
      </c>
      <c r="O552" s="9" t="e">
        <f>IF(#REF!&gt;(#REF!*1.15),"Нарушение","В пределах нормы")</f>
        <v>#REF!</v>
      </c>
      <c r="P552" s="10">
        <v>25</v>
      </c>
      <c r="HSO552" s="3">
        <v>35.04</v>
      </c>
    </row>
    <row r="553" spans="1:16 5917:5917" ht="45">
      <c r="A553" s="29">
        <v>549</v>
      </c>
      <c r="B553" s="24" t="s">
        <v>1054</v>
      </c>
      <c r="C553" s="4" t="s">
        <v>1056</v>
      </c>
      <c r="D553" s="4" t="s">
        <v>212</v>
      </c>
      <c r="E553" s="5">
        <v>1</v>
      </c>
      <c r="F553" s="6">
        <v>24.22</v>
      </c>
      <c r="G553" s="28">
        <v>27.17</v>
      </c>
      <c r="H553" s="28">
        <v>31.2455</v>
      </c>
      <c r="I553" s="28">
        <f>IFERROR((#REF!/1.1-H553)/G553*100,0)</f>
        <v>0</v>
      </c>
      <c r="J553" s="28" t="str">
        <f>IF(Таблица1[[#This Row],[Фактическая розничная надбавка,          %]]&gt;P553,"Нарушение","В пределах нормы")</f>
        <v>В пределах нормы</v>
      </c>
      <c r="K553" s="7">
        <v>41</v>
      </c>
      <c r="L553" s="1">
        <v>35</v>
      </c>
      <c r="M553" s="31">
        <v>4604060203034</v>
      </c>
      <c r="N553" s="8" t="str">
        <f>IF(I553&gt;P553,"Нарушение","В пределах нормы")</f>
        <v>В пределах нормы</v>
      </c>
      <c r="O553" s="9" t="e">
        <f>IF(#REF!&gt;(#REF!*1.15),"Нарушение","В пределах нормы")</f>
        <v>#REF!</v>
      </c>
      <c r="P553" s="10">
        <v>25</v>
      </c>
      <c r="HSO553" s="3">
        <v>37.18105263157895</v>
      </c>
    </row>
    <row r="554" spans="1:16 5917:5917" ht="135">
      <c r="A554" s="29">
        <v>550</v>
      </c>
      <c r="B554" s="24" t="s">
        <v>74</v>
      </c>
      <c r="C554" s="4" t="s">
        <v>75</v>
      </c>
      <c r="D554" s="4" t="s">
        <v>195</v>
      </c>
      <c r="E554" s="5">
        <v>10</v>
      </c>
      <c r="F554" s="6">
        <v>16.78</v>
      </c>
      <c r="G554" s="28" t="s">
        <v>1229</v>
      </c>
      <c r="H554" s="28" t="s">
        <v>1229</v>
      </c>
      <c r="I554" s="28">
        <f>IFERROR((#REF!/1.1-H554)/G554*100,0)</f>
        <v>0</v>
      </c>
      <c r="J554" s="28" t="str">
        <f>IF(Таблица1[[#This Row],[Фактическая розничная надбавка,          %]]&gt;P554,"Нарушение","В пределах нормы")</f>
        <v>В пределах нормы</v>
      </c>
      <c r="K554" s="7">
        <v>28.5</v>
      </c>
      <c r="L554" s="1">
        <v>0</v>
      </c>
      <c r="M554" s="31">
        <v>4602824000301</v>
      </c>
      <c r="N554" s="8" t="str">
        <f>IF(I554&gt;P554,"Нарушение","В пределах нормы")</f>
        <v>В пределах нормы</v>
      </c>
      <c r="O554" s="9" t="e">
        <f>IF(#REF!&gt;(#REF!*1.15),"Нарушение","В пределах нормы")</f>
        <v>#REF!</v>
      </c>
      <c r="P554" s="10">
        <v>25</v>
      </c>
      <c r="HSO554" s="3">
        <v>18.215666666666667</v>
      </c>
    </row>
    <row r="555" spans="1:16 5917:5917" ht="90">
      <c r="A555" s="30">
        <v>551</v>
      </c>
      <c r="B555" s="24" t="s">
        <v>74</v>
      </c>
      <c r="C555" s="4" t="s">
        <v>143</v>
      </c>
      <c r="D555" s="4" t="s">
        <v>142</v>
      </c>
      <c r="E555" s="5">
        <v>10</v>
      </c>
      <c r="F555" s="6">
        <v>21.86</v>
      </c>
      <c r="G555" s="28" t="s">
        <v>1229</v>
      </c>
      <c r="H555" s="28" t="s">
        <v>1229</v>
      </c>
      <c r="I555" s="28">
        <f>IFERROR((#REF!/1.1-H555)/G555*100,0)</f>
        <v>0</v>
      </c>
      <c r="J555" s="28" t="str">
        <f>IF(Таблица1[[#This Row],[Фактическая розничная надбавка,          %]]&gt;P555,"Нарушение","В пределах нормы")</f>
        <v>В пределах нормы</v>
      </c>
      <c r="K555" s="7">
        <v>31.1</v>
      </c>
      <c r="L555" s="1">
        <v>26</v>
      </c>
      <c r="M555" s="31">
        <v>4810201000183</v>
      </c>
      <c r="N555" s="8" t="str">
        <f>IF(I555&gt;P555,"Нарушение","В пределах нормы")</f>
        <v>В пределах нормы</v>
      </c>
      <c r="O555" s="9" t="e">
        <f>IF(#REF!&gt;(#REF!*1.15),"Нарушение","В пределах нормы")</f>
        <v>#REF!</v>
      </c>
      <c r="P555" s="10">
        <v>25</v>
      </c>
      <c r="HSO555" s="3">
        <v>24.914999999999999</v>
      </c>
    </row>
    <row r="556" spans="1:16 5917:5917" ht="60">
      <c r="A556" s="29">
        <v>552</v>
      </c>
      <c r="B556" s="24" t="s">
        <v>1057</v>
      </c>
      <c r="C556" s="4" t="s">
        <v>1058</v>
      </c>
      <c r="D556" s="4" t="s">
        <v>1059</v>
      </c>
      <c r="E556" s="5">
        <v>30</v>
      </c>
      <c r="F556" s="6">
        <v>118.8</v>
      </c>
      <c r="G556" s="28" t="s">
        <v>1229</v>
      </c>
      <c r="H556" s="28" t="s">
        <v>1229</v>
      </c>
      <c r="I556" s="28">
        <f>IFERROR((#REF!/1.1-H556)/G556*100,0)</f>
        <v>0</v>
      </c>
      <c r="J556" s="28" t="str">
        <f>IF(Таблица1[[#This Row],[Фактическая розничная надбавка,          %]]&gt;P556,"Нарушение","В пределах нормы")</f>
        <v>В пределах нормы</v>
      </c>
      <c r="K556" s="7">
        <v>176</v>
      </c>
      <c r="L556" s="1">
        <v>141</v>
      </c>
      <c r="M556" s="31">
        <v>4607083726191</v>
      </c>
      <c r="N556" s="8" t="str">
        <f>IF(I556&gt;P556,"Нарушение","В пределах нормы")</f>
        <v>В пределах нормы</v>
      </c>
      <c r="O556" s="9" t="e">
        <f>IF(#REF!&gt;(#REF!*1.15),"Нарушение","В пределах нормы")</f>
        <v>#REF!</v>
      </c>
      <c r="P556" s="10">
        <v>22</v>
      </c>
      <c r="HSO556" s="3">
        <v>118.62222222222221</v>
      </c>
    </row>
    <row r="557" spans="1:16 5917:5917" ht="60">
      <c r="A557" s="29">
        <v>553</v>
      </c>
      <c r="B557" s="24" t="s">
        <v>1057</v>
      </c>
      <c r="C557" s="4" t="s">
        <v>975</v>
      </c>
      <c r="D557" s="4" t="s">
        <v>1059</v>
      </c>
      <c r="E557" s="5">
        <v>30</v>
      </c>
      <c r="F557" s="6">
        <v>167.4</v>
      </c>
      <c r="G557" s="28" t="s">
        <v>1229</v>
      </c>
      <c r="H557" s="28" t="s">
        <v>1229</v>
      </c>
      <c r="I557" s="28">
        <f>IFERROR((#REF!/1.1-H557)/G557*100,0)</f>
        <v>0</v>
      </c>
      <c r="J557" s="28" t="str">
        <f>IF(Таблица1[[#This Row],[Фактическая розничная надбавка,          %]]&gt;P557,"Нарушение","В пределах нормы")</f>
        <v>В пределах нормы</v>
      </c>
      <c r="K557" s="7">
        <v>239</v>
      </c>
      <c r="L557" s="1">
        <v>0</v>
      </c>
      <c r="M557" s="31">
        <v>4607083726221</v>
      </c>
      <c r="N557" s="8" t="str">
        <f>IF(I557&gt;P557,"Нарушение","В пределах нормы")</f>
        <v>В пределах нормы</v>
      </c>
      <c r="O557" s="9" t="e">
        <f>IF(#REF!&gt;(#REF!*1.15),"Нарушение","В пределах нормы")</f>
        <v>#REF!</v>
      </c>
      <c r="P557" s="10">
        <v>22</v>
      </c>
      <c r="HSO557" s="3">
        <v>181.88888888888889</v>
      </c>
    </row>
    <row r="558" spans="1:16 5917:5917" ht="60">
      <c r="A558" s="30">
        <v>554</v>
      </c>
      <c r="B558" s="24" t="s">
        <v>1060</v>
      </c>
      <c r="C558" s="4" t="s">
        <v>1061</v>
      </c>
      <c r="D558" s="4" t="s">
        <v>1062</v>
      </c>
      <c r="E558" s="5">
        <v>1</v>
      </c>
      <c r="F558" s="6">
        <v>137.38</v>
      </c>
      <c r="G558" s="28">
        <v>137.38</v>
      </c>
      <c r="H558" s="28">
        <v>157.98699999999999</v>
      </c>
      <c r="I558" s="28">
        <f>IFERROR((#REF!/1.1-H558)/G558*100,0)</f>
        <v>0</v>
      </c>
      <c r="J558" s="28" t="str">
        <f>IF(Таблица1[[#This Row],[Фактическая розничная надбавка,          %]]&gt;P558,"Нарушение","В пределах нормы")</f>
        <v>В пределах нормы</v>
      </c>
      <c r="K558" s="7">
        <v>206</v>
      </c>
      <c r="L558" s="1">
        <v>180</v>
      </c>
      <c r="M558" s="31">
        <v>5413895027093</v>
      </c>
      <c r="N558" s="8" t="str">
        <f>IF(I558&gt;P558,"Нарушение","В пределах нормы")</f>
        <v>В пределах нормы</v>
      </c>
      <c r="O558" s="9" t="e">
        <f>IF(#REF!&gt;(#REF!*1.15),"Нарушение","В пределах нормы")</f>
        <v>#REF!</v>
      </c>
      <c r="P558" s="10">
        <v>22</v>
      </c>
      <c r="HSO558" s="3">
        <v>185.34660714285718</v>
      </c>
    </row>
    <row r="559" spans="1:16 5917:5917" ht="150">
      <c r="A559" s="29">
        <v>555</v>
      </c>
      <c r="B559" s="24" t="s">
        <v>1063</v>
      </c>
      <c r="C559" s="4" t="s">
        <v>1064</v>
      </c>
      <c r="D559" s="4" t="s">
        <v>1065</v>
      </c>
      <c r="E559" s="5">
        <v>90</v>
      </c>
      <c r="F559" s="6">
        <v>567.82000000000005</v>
      </c>
      <c r="G559" s="28" t="s">
        <v>1229</v>
      </c>
      <c r="H559" s="28" t="s">
        <v>1229</v>
      </c>
      <c r="I559" s="28">
        <f>IFERROR((#REF!/1.1-H559)/G559*100,0)</f>
        <v>0</v>
      </c>
      <c r="J559" s="28" t="str">
        <f>IF(Таблица1[[#This Row],[Фактическая розничная надбавка,          %]]&gt;P559,"Нарушение","В пределах нормы")</f>
        <v>В пределах нормы</v>
      </c>
      <c r="K559" s="7">
        <v>747.4</v>
      </c>
      <c r="L559" s="1">
        <v>0</v>
      </c>
      <c r="M559" s="31">
        <v>8594739049451</v>
      </c>
      <c r="N559" s="8" t="str">
        <f>IF(I559&gt;P559,"Нарушение","В пределах нормы")</f>
        <v>В пределах нормы</v>
      </c>
      <c r="O559" s="9" t="e">
        <f>IF(#REF!&gt;(#REF!*1.15),"Нарушение","В пределах нормы")</f>
        <v>#REF!</v>
      </c>
      <c r="P559" s="10">
        <v>16</v>
      </c>
      <c r="HSO559" s="3">
        <v>565.57399999999996</v>
      </c>
    </row>
    <row r="560" spans="1:16 5917:5917" ht="150">
      <c r="A560" s="29">
        <v>556</v>
      </c>
      <c r="B560" s="24" t="s">
        <v>1063</v>
      </c>
      <c r="C560" s="4" t="s">
        <v>1066</v>
      </c>
      <c r="D560" s="4" t="s">
        <v>1065</v>
      </c>
      <c r="E560" s="5">
        <v>90</v>
      </c>
      <c r="F560" s="6">
        <v>993.4</v>
      </c>
      <c r="G560" s="28" t="s">
        <v>1229</v>
      </c>
      <c r="H560" s="28" t="s">
        <v>1229</v>
      </c>
      <c r="I560" s="28">
        <f>IFERROR((#REF!/1.1-H560)/G560*100,0)</f>
        <v>0</v>
      </c>
      <c r="J560" s="28" t="str">
        <f>IF(Таблица1[[#This Row],[Фактическая розничная надбавка,          %]]&gt;P560,"Нарушение","В пределах нормы")</f>
        <v>В пределах нормы</v>
      </c>
      <c r="K560" s="7">
        <v>1092</v>
      </c>
      <c r="L560" s="1">
        <v>0</v>
      </c>
      <c r="M560" s="31">
        <v>8594739049482</v>
      </c>
      <c r="N560" s="8" t="str">
        <f>IF(I560&gt;P560,"Нарушение","В пределах нормы")</f>
        <v>В пределах нормы</v>
      </c>
      <c r="O560" s="9" t="e">
        <f>IF(#REF!&gt;(#REF!*1.15),"Нарушение","В пределах нормы")</f>
        <v>#REF!</v>
      </c>
      <c r="P560" s="10">
        <v>16</v>
      </c>
      <c r="HSO560" s="3">
        <v>929.84944444444454</v>
      </c>
    </row>
    <row r="561" spans="1:16 5917:5917" ht="105">
      <c r="A561" s="30">
        <v>557</v>
      </c>
      <c r="B561" s="24" t="s">
        <v>1067</v>
      </c>
      <c r="C561" s="4" t="s">
        <v>1068</v>
      </c>
      <c r="D561" s="4" t="s">
        <v>1069</v>
      </c>
      <c r="E561" s="5">
        <v>30</v>
      </c>
      <c r="F561" s="6">
        <v>382.4</v>
      </c>
      <c r="G561" s="28" t="s">
        <v>1229</v>
      </c>
      <c r="H561" s="28" t="s">
        <v>1229</v>
      </c>
      <c r="I561" s="28">
        <f>IFERROR((#REF!/1.1-H561)/G561*100,0)</f>
        <v>0</v>
      </c>
      <c r="J561" s="28" t="str">
        <f>IF(Таблица1[[#This Row],[Фактическая розничная надбавка,          %]]&gt;P561,"Нарушение","В пределах нормы")</f>
        <v>В пределах нормы</v>
      </c>
      <c r="K561" s="7">
        <v>589.5</v>
      </c>
      <c r="L561" s="1">
        <v>254</v>
      </c>
      <c r="M561" s="31">
        <v>4607024942345</v>
      </c>
      <c r="N561" s="8" t="str">
        <f>IF(I561&gt;P561,"Нарушение","В пределах нормы")</f>
        <v>В пределах нормы</v>
      </c>
      <c r="O561" s="9" t="e">
        <f>IF(#REF!&gt;(#REF!*1.15),"Нарушение","В пределах нормы")</f>
        <v>#REF!</v>
      </c>
      <c r="P561" s="10">
        <v>22</v>
      </c>
      <c r="HSO561" s="3">
        <v>509.5021578947368</v>
      </c>
    </row>
    <row r="562" spans="1:16 5917:5917" ht="153" customHeight="1">
      <c r="A562" s="29">
        <v>558</v>
      </c>
      <c r="B562" s="24" t="s">
        <v>1067</v>
      </c>
      <c r="C562" s="4" t="s">
        <v>1070</v>
      </c>
      <c r="D562" s="4" t="s">
        <v>1071</v>
      </c>
      <c r="E562" s="5">
        <v>10</v>
      </c>
      <c r="F562" s="6">
        <v>1189.8</v>
      </c>
      <c r="G562" s="28" t="s">
        <v>1229</v>
      </c>
      <c r="H562" s="28" t="s">
        <v>1229</v>
      </c>
      <c r="I562" s="28">
        <f>IFERROR((#REF!/1.1-H562)/G562*100,0)</f>
        <v>0</v>
      </c>
      <c r="J562" s="28" t="str">
        <f>IF(Таблица1[[#This Row],[Фактическая розничная надбавка,          %]]&gt;P562,"Нарушение","В пределах нормы")</f>
        <v>В пределах нормы</v>
      </c>
      <c r="K562" s="7">
        <v>1699.95</v>
      </c>
      <c r="L562" s="1">
        <v>0</v>
      </c>
      <c r="M562" s="31">
        <v>4607024943953</v>
      </c>
      <c r="N562" s="8" t="str">
        <f>IF(I562&gt;P562,"Нарушение","В пределах нормы")</f>
        <v>В пределах нормы</v>
      </c>
      <c r="O562" s="9" t="e">
        <f>IF(#REF!&gt;(#REF!*1.15),"Нарушение","В пределах нормы")</f>
        <v>#REF!</v>
      </c>
      <c r="P562" s="10">
        <v>16</v>
      </c>
      <c r="HSO562" s="3">
        <v>1230.2375</v>
      </c>
    </row>
    <row r="563" spans="1:16 5917:5917" ht="120">
      <c r="A563" s="29">
        <v>559</v>
      </c>
      <c r="B563" s="24" t="s">
        <v>1067</v>
      </c>
      <c r="C563" s="4" t="s">
        <v>559</v>
      </c>
      <c r="D563" s="4" t="s">
        <v>1072</v>
      </c>
      <c r="E563" s="5">
        <v>30</v>
      </c>
      <c r="F563" s="6">
        <v>660.13</v>
      </c>
      <c r="G563" s="28" t="s">
        <v>1229</v>
      </c>
      <c r="H563" s="28" t="s">
        <v>1229</v>
      </c>
      <c r="I563" s="28">
        <f>IFERROR((#REF!/1.1-H563)/G563*100,0)</f>
        <v>0</v>
      </c>
      <c r="J563" s="28" t="str">
        <f>IF(Таблица1[[#This Row],[Фактическая розничная надбавка,          %]]&gt;P563,"Нарушение","В пределах нормы")</f>
        <v>В пределах нормы</v>
      </c>
      <c r="K563" s="7">
        <v>567.70000000000005</v>
      </c>
      <c r="L563" s="1">
        <v>0</v>
      </c>
      <c r="M563" s="31">
        <v>4607024944332</v>
      </c>
      <c r="N563" s="8" t="str">
        <f>IF(I563&gt;P563,"Нарушение","В пределах нормы")</f>
        <v>В пределах нормы</v>
      </c>
      <c r="O563" s="9" t="e">
        <f>IF(#REF!&gt;(#REF!*1.15),"Нарушение","В пределах нормы")</f>
        <v>#REF!</v>
      </c>
      <c r="P563" s="10">
        <v>16</v>
      </c>
      <c r="HSO563" s="3">
        <v>377.66666666666669</v>
      </c>
    </row>
    <row r="564" spans="1:16 5917:5917" ht="60">
      <c r="A564" s="30">
        <v>560</v>
      </c>
      <c r="B564" s="24" t="s">
        <v>0</v>
      </c>
      <c r="C564" s="4" t="s">
        <v>1073</v>
      </c>
      <c r="D564" s="4" t="s">
        <v>588</v>
      </c>
      <c r="E564" s="5">
        <v>1</v>
      </c>
      <c r="F564" s="6">
        <v>79.33</v>
      </c>
      <c r="G564" s="28" t="s">
        <v>1229</v>
      </c>
      <c r="H564" s="28" t="s">
        <v>1229</v>
      </c>
      <c r="I564" s="28">
        <f>IFERROR((#REF!/1.1-H564)/G564*100,0)</f>
        <v>0</v>
      </c>
      <c r="J564" s="28" t="str">
        <f>IF(Таблица1[[#This Row],[Фактическая розничная надбавка,          %]]&gt;P564,"Нарушение","В пределах нормы")</f>
        <v>В пределах нормы</v>
      </c>
      <c r="K564" s="7">
        <v>0</v>
      </c>
      <c r="L564" s="1">
        <v>0</v>
      </c>
      <c r="M564" s="31">
        <v>5903060000131</v>
      </c>
      <c r="N564" s="8" t="str">
        <f>IF(I564&gt;P564,"Нарушение","В пределах нормы")</f>
        <v>В пределах нормы</v>
      </c>
      <c r="O564" s="9" t="e">
        <f>IF(#REF!&gt;(#REF!*1.15),"Нарушение","В пределах нормы")</f>
        <v>#REF!</v>
      </c>
      <c r="P564" s="10">
        <v>22</v>
      </c>
      <c r="HSO564" s="3">
        <v>0</v>
      </c>
    </row>
    <row r="565" spans="1:16 5917:5917" ht="60" customHeight="1">
      <c r="A565" s="29">
        <v>561</v>
      </c>
      <c r="B565" s="24" t="s">
        <v>0</v>
      </c>
      <c r="C565" s="4" t="s">
        <v>270</v>
      </c>
      <c r="D565" s="4" t="s">
        <v>95</v>
      </c>
      <c r="E565" s="5">
        <v>20</v>
      </c>
      <c r="F565" s="6">
        <v>58.23</v>
      </c>
      <c r="G565" s="28">
        <v>58.12</v>
      </c>
      <c r="H565" s="28">
        <v>66.837999999999994</v>
      </c>
      <c r="I565" s="28">
        <f>IFERROR((#REF!/1.1-H565)/G565*100,0)</f>
        <v>0</v>
      </c>
      <c r="J565" s="28" t="str">
        <f>IF(Таблица1[[#This Row],[Фактическая розничная надбавка,          %]]&gt;P565,"Нарушение","В пределах нормы")</f>
        <v>В пределах нормы</v>
      </c>
      <c r="K565" s="7">
        <v>86.1</v>
      </c>
      <c r="L565" s="1">
        <v>74</v>
      </c>
      <c r="M565" s="31">
        <v>5903060006126</v>
      </c>
      <c r="N565" s="8" t="str">
        <f>IF(I565&gt;P565,"Нарушение","В пределах нормы")</f>
        <v>В пределах нормы</v>
      </c>
      <c r="O565" s="9" t="e">
        <f>IF(#REF!&gt;(#REF!*1.15),"Нарушение","В пределах нормы")</f>
        <v>#REF!</v>
      </c>
      <c r="P565" s="10">
        <v>22</v>
      </c>
      <c r="HSO565" s="3">
        <v>78.52028571428572</v>
      </c>
    </row>
    <row r="566" spans="1:16 5917:5917" ht="120">
      <c r="A566" s="29">
        <v>562</v>
      </c>
      <c r="B566" s="24" t="s">
        <v>155</v>
      </c>
      <c r="C566" s="4" t="s">
        <v>157</v>
      </c>
      <c r="D566" s="4" t="s">
        <v>156</v>
      </c>
      <c r="E566" s="5">
        <v>30</v>
      </c>
      <c r="F566" s="6">
        <v>29.17</v>
      </c>
      <c r="G566" s="28" t="s">
        <v>1229</v>
      </c>
      <c r="H566" s="28" t="s">
        <v>1229</v>
      </c>
      <c r="I566" s="28">
        <f>IFERROR((#REF!/1.1-H566)/G566*100,0)</f>
        <v>0</v>
      </c>
      <c r="J566" s="28" t="str">
        <f>IF(Таблица1[[#This Row],[Фактическая розничная надбавка,          %]]&gt;P566,"Нарушение","В пределах нормы")</f>
        <v>В пределах нормы</v>
      </c>
      <c r="K566" s="7">
        <v>44</v>
      </c>
      <c r="L566" s="1">
        <v>40</v>
      </c>
      <c r="M566" s="31">
        <v>5903060010802</v>
      </c>
      <c r="N566" s="8" t="str">
        <f>IF(I566&gt;P566,"Нарушение","В пределах нормы")</f>
        <v>В пределах нормы</v>
      </c>
      <c r="O566" s="9" t="e">
        <f>IF(#REF!&gt;(#REF!*1.15),"Нарушение","В пределах нормы")</f>
        <v>#REF!</v>
      </c>
      <c r="P566" s="10">
        <v>25</v>
      </c>
      <c r="HSO566" s="3">
        <v>36.487499999999997</v>
      </c>
    </row>
    <row r="567" spans="1:16 5917:5917" ht="105" customHeight="1">
      <c r="A567" s="30">
        <v>563</v>
      </c>
      <c r="B567" s="24" t="s">
        <v>155</v>
      </c>
      <c r="C567" s="4" t="s">
        <v>1074</v>
      </c>
      <c r="D567" s="4" t="s">
        <v>156</v>
      </c>
      <c r="E567" s="5">
        <v>30</v>
      </c>
      <c r="F567" s="6">
        <v>38.880000000000003</v>
      </c>
      <c r="G567" s="28">
        <v>38.85</v>
      </c>
      <c r="H567" s="28">
        <v>44.677499999999995</v>
      </c>
      <c r="I567" s="28">
        <f>IFERROR((#REF!/1.1-H567)/G567*100,0)</f>
        <v>0</v>
      </c>
      <c r="J567" s="28" t="str">
        <f>IF(Таблица1[[#This Row],[Фактическая розничная надбавка,          %]]&gt;P567,"Нарушение","В пределах нормы")</f>
        <v>В пределах нормы</v>
      </c>
      <c r="K567" s="7">
        <v>59</v>
      </c>
      <c r="L567" s="1">
        <v>0</v>
      </c>
      <c r="M567" s="31">
        <v>5903060010826</v>
      </c>
      <c r="N567" s="8" t="str">
        <f>IF(I567&gt;P567,"Нарушение","В пределах нормы")</f>
        <v>В пределах нормы</v>
      </c>
      <c r="O567" s="9" t="e">
        <f>IF(#REF!&gt;(#REF!*1.15),"Нарушение","В пределах нормы")</f>
        <v>#REF!</v>
      </c>
      <c r="P567" s="10">
        <v>25</v>
      </c>
      <c r="HSO567" s="3">
        <v>56.198</v>
      </c>
    </row>
    <row r="568" spans="1:16 5917:5917" ht="105">
      <c r="A568" s="29">
        <v>564</v>
      </c>
      <c r="B568" s="24" t="s">
        <v>1075</v>
      </c>
      <c r="C568" s="4" t="s">
        <v>96</v>
      </c>
      <c r="D568" s="4" t="s">
        <v>1076</v>
      </c>
      <c r="E568" s="5">
        <v>20</v>
      </c>
      <c r="F568" s="6">
        <v>103</v>
      </c>
      <c r="G568" s="28" t="s">
        <v>1229</v>
      </c>
      <c r="H568" s="28" t="s">
        <v>1229</v>
      </c>
      <c r="I568" s="28">
        <f>IFERROR((#REF!/1.1-H568)/G568*100,0)</f>
        <v>0</v>
      </c>
      <c r="J568" s="28" t="str">
        <f>IF(Таблица1[[#This Row],[Фактическая розничная надбавка,          %]]&gt;P568,"Нарушение","В пределах нормы")</f>
        <v>В пределах нормы</v>
      </c>
      <c r="K568" s="7">
        <v>0</v>
      </c>
      <c r="L568" s="1">
        <v>0</v>
      </c>
      <c r="M568" s="31">
        <v>4670009600233</v>
      </c>
      <c r="N568" s="8" t="str">
        <f>IF(I568&gt;P568,"Нарушение","В пределах нормы")</f>
        <v>В пределах нормы</v>
      </c>
      <c r="O568" s="9" t="e">
        <f>IF(#REF!&gt;(#REF!*1.15),"Нарушение","В пределах нормы")</f>
        <v>#REF!</v>
      </c>
      <c r="P568" s="10">
        <v>22</v>
      </c>
      <c r="HSO568" s="3">
        <v>0</v>
      </c>
    </row>
    <row r="569" spans="1:16 5917:5917" ht="105">
      <c r="A569" s="29">
        <v>565</v>
      </c>
      <c r="B569" s="24" t="s">
        <v>1075</v>
      </c>
      <c r="C569" s="4" t="s">
        <v>1077</v>
      </c>
      <c r="D569" s="4" t="s">
        <v>1076</v>
      </c>
      <c r="E569" s="5">
        <v>10</v>
      </c>
      <c r="F569" s="6">
        <v>57.2</v>
      </c>
      <c r="G569" s="28" t="s">
        <v>1229</v>
      </c>
      <c r="H569" s="28" t="s">
        <v>1229</v>
      </c>
      <c r="I569" s="28">
        <f>IFERROR((#REF!/1.1-H569)/G569*100,0)</f>
        <v>0</v>
      </c>
      <c r="J569" s="28" t="str">
        <f>IF(Таблица1[[#This Row],[Фактическая розничная надбавка,          %]]&gt;P569,"Нарушение","В пределах нормы")</f>
        <v>В пределах нормы</v>
      </c>
      <c r="K569" s="7">
        <v>0</v>
      </c>
      <c r="L569" s="1">
        <v>0</v>
      </c>
      <c r="M569" s="31">
        <v>4670009600240</v>
      </c>
      <c r="N569" s="8" t="str">
        <f>IF(I569&gt;P569,"Нарушение","В пределах нормы")</f>
        <v>В пределах нормы</v>
      </c>
      <c r="O569" s="9" t="e">
        <f>IF(#REF!&gt;(#REF!*1.15),"Нарушение","В пределах нормы")</f>
        <v>#REF!</v>
      </c>
      <c r="P569" s="10">
        <v>22</v>
      </c>
      <c r="HSO569" s="3">
        <v>0</v>
      </c>
    </row>
    <row r="570" spans="1:16 5917:5917" ht="105">
      <c r="A570" s="30">
        <v>566</v>
      </c>
      <c r="B570" s="24" t="s">
        <v>1075</v>
      </c>
      <c r="C570" s="4" t="s">
        <v>1078</v>
      </c>
      <c r="D570" s="4" t="s">
        <v>1076</v>
      </c>
      <c r="E570" s="5">
        <v>20</v>
      </c>
      <c r="F570" s="6">
        <v>89.8</v>
      </c>
      <c r="G570" s="28" t="s">
        <v>1229</v>
      </c>
      <c r="H570" s="28" t="s">
        <v>1229</v>
      </c>
      <c r="I570" s="28">
        <f>IFERROR((#REF!/1.1-H570)/G570*100,0)</f>
        <v>0</v>
      </c>
      <c r="J570" s="28" t="str">
        <f>IF(Таблица1[[#This Row],[Фактическая розничная надбавка,          %]]&gt;P570,"Нарушение","В пределах нормы")</f>
        <v>В пределах нормы</v>
      </c>
      <c r="K570" s="7">
        <v>0</v>
      </c>
      <c r="L570" s="1">
        <v>0</v>
      </c>
      <c r="M570" s="31">
        <v>4670009600264</v>
      </c>
      <c r="N570" s="8" t="str">
        <f>IF(I570&gt;P570,"Нарушение","В пределах нормы")</f>
        <v>В пределах нормы</v>
      </c>
      <c r="O570" s="9" t="e">
        <f>IF(#REF!&gt;(#REF!*1.15),"Нарушение","В пределах нормы")</f>
        <v>#REF!</v>
      </c>
      <c r="P570" s="10">
        <v>22</v>
      </c>
      <c r="HSO570" s="3">
        <v>0</v>
      </c>
    </row>
    <row r="571" spans="1:16 5917:5917" ht="135">
      <c r="A571" s="29">
        <v>567</v>
      </c>
      <c r="B571" s="24" t="s">
        <v>52</v>
      </c>
      <c r="C571" s="4" t="s">
        <v>1079</v>
      </c>
      <c r="D571" s="4" t="s">
        <v>53</v>
      </c>
      <c r="E571" s="5">
        <v>30</v>
      </c>
      <c r="F571" s="6">
        <v>312.75</v>
      </c>
      <c r="G571" s="28" t="s">
        <v>1229</v>
      </c>
      <c r="H571" s="28" t="s">
        <v>1229</v>
      </c>
      <c r="I571" s="28">
        <f>IFERROR((#REF!/1.1-H571)/G571*100,0)</f>
        <v>0</v>
      </c>
      <c r="J571" s="28" t="str">
        <f>IF(Таблица1[[#This Row],[Фактическая розничная надбавка,          %]]&gt;P571,"Нарушение","В пределах нормы")</f>
        <v>В пределах нормы</v>
      </c>
      <c r="K571" s="7">
        <v>0</v>
      </c>
      <c r="L571" s="1">
        <v>0</v>
      </c>
      <c r="M571" s="31">
        <v>3700039500027</v>
      </c>
      <c r="N571" s="8" t="str">
        <f>IF(I571&gt;P571,"Нарушение","В пределах нормы")</f>
        <v>В пределах нормы</v>
      </c>
      <c r="O571" s="9" t="e">
        <f>IF(#REF!&gt;(#REF!*1.15),"Нарушение","В пределах нормы")</f>
        <v>#REF!</v>
      </c>
      <c r="P571" s="10">
        <v>22</v>
      </c>
      <c r="HSO571" s="3">
        <v>201</v>
      </c>
    </row>
    <row r="572" spans="1:16 5917:5917" ht="135">
      <c r="A572" s="29">
        <v>568</v>
      </c>
      <c r="B572" s="24" t="s">
        <v>52</v>
      </c>
      <c r="C572" s="4" t="s">
        <v>54</v>
      </c>
      <c r="D572" s="4" t="s">
        <v>1080</v>
      </c>
      <c r="E572" s="5">
        <v>14</v>
      </c>
      <c r="F572" s="6">
        <v>311.89999999999998</v>
      </c>
      <c r="G572" s="28" t="s">
        <v>1229</v>
      </c>
      <c r="H572" s="28" t="s">
        <v>1229</v>
      </c>
      <c r="I572" s="28">
        <f>IFERROR((#REF!/1.1-H572)/G572*100,0)</f>
        <v>0</v>
      </c>
      <c r="J572" s="28" t="str">
        <f>IF(Таблица1[[#This Row],[Фактическая розничная надбавка,          %]]&gt;P572,"Нарушение","В пределах нормы")</f>
        <v>В пределах нормы</v>
      </c>
      <c r="K572" s="7">
        <v>446</v>
      </c>
      <c r="L572" s="1">
        <v>389.1</v>
      </c>
      <c r="M572" s="31">
        <v>5414789001021</v>
      </c>
      <c r="N572" s="8" t="str">
        <f>IF(I572&gt;P572,"Нарушение","В пределах нормы")</f>
        <v>В пределах нормы</v>
      </c>
      <c r="O572" s="9" t="e">
        <f>IF(#REF!&gt;(#REF!*1.15),"Нарушение","В пределах нормы")</f>
        <v>#REF!</v>
      </c>
      <c r="P572" s="10">
        <v>22</v>
      </c>
      <c r="HSO572" s="3">
        <v>402.24285714285713</v>
      </c>
    </row>
    <row r="573" spans="1:16 5917:5917" ht="120">
      <c r="A573" s="30">
        <v>569</v>
      </c>
      <c r="B573" s="24" t="s">
        <v>52</v>
      </c>
      <c r="C573" s="4" t="s">
        <v>1081</v>
      </c>
      <c r="D573" s="4" t="s">
        <v>1082</v>
      </c>
      <c r="E573" s="5">
        <v>28</v>
      </c>
      <c r="F573" s="6">
        <v>291.89999999999998</v>
      </c>
      <c r="G573" s="28" t="s">
        <v>1229</v>
      </c>
      <c r="H573" s="28" t="s">
        <v>1229</v>
      </c>
      <c r="I573" s="28">
        <f>IFERROR((#REF!/1.1-H573)/G573*100,0)</f>
        <v>0</v>
      </c>
      <c r="J573" s="28" t="str">
        <f>IF(Таблица1[[#This Row],[Фактическая розничная надбавка,          %]]&gt;P573,"Нарушение","В пределах нормы")</f>
        <v>В пределах нормы</v>
      </c>
      <c r="K573" s="7">
        <v>433</v>
      </c>
      <c r="L573" s="1">
        <v>370</v>
      </c>
      <c r="M573" s="31">
        <v>8858573001014</v>
      </c>
      <c r="N573" s="8" t="str">
        <f>IF(I573&gt;P573,"Нарушение","В пределах нормы")</f>
        <v>В пределах нормы</v>
      </c>
      <c r="O573" s="9" t="e">
        <f>IF(#REF!&gt;(#REF!*1.15),"Нарушение","В пределах нормы")</f>
        <v>#REF!</v>
      </c>
      <c r="P573" s="10">
        <v>22</v>
      </c>
      <c r="HSO573" s="3">
        <v>376.96233333333333</v>
      </c>
    </row>
    <row r="574" spans="1:16 5917:5917" ht="75">
      <c r="A574" s="29">
        <v>570</v>
      </c>
      <c r="B574" s="24" t="s">
        <v>1083</v>
      </c>
      <c r="C574" s="4" t="s">
        <v>1084</v>
      </c>
      <c r="D574" s="4" t="s">
        <v>239</v>
      </c>
      <c r="E574" s="5">
        <v>20</v>
      </c>
      <c r="F574" s="6">
        <v>8.1999999999999993</v>
      </c>
      <c r="G574" s="28" t="s">
        <v>1229</v>
      </c>
      <c r="H574" s="28" t="s">
        <v>1229</v>
      </c>
      <c r="I574" s="28">
        <f>IFERROR((#REF!/1.1-H574)/G574*100,0)</f>
        <v>0</v>
      </c>
      <c r="J574" s="28" t="str">
        <f>IF(Таблица1[[#This Row],[Фактическая розничная надбавка,          %]]&gt;P574,"Нарушение","В пределах нормы")</f>
        <v>В пределах нормы</v>
      </c>
      <c r="K574" s="7">
        <v>0</v>
      </c>
      <c r="L574" s="1">
        <v>0</v>
      </c>
      <c r="M574" s="31">
        <v>4605949000089</v>
      </c>
      <c r="N574" s="8" t="str">
        <f>IF(I574&gt;P574,"Нарушение","В пределах нормы")</f>
        <v>В пределах нормы</v>
      </c>
      <c r="O574" s="9" t="e">
        <f>IF(#REF!&gt;(#REF!*1.15),"Нарушение","В пределах нормы")</f>
        <v>#REF!</v>
      </c>
      <c r="P574" s="10">
        <v>25</v>
      </c>
      <c r="HSO574" s="3">
        <v>0</v>
      </c>
    </row>
    <row r="575" spans="1:16 5917:5917" ht="75">
      <c r="A575" s="29">
        <v>571</v>
      </c>
      <c r="B575" s="24" t="s">
        <v>1083</v>
      </c>
      <c r="C575" s="4" t="s">
        <v>1085</v>
      </c>
      <c r="D575" s="4" t="s">
        <v>239</v>
      </c>
      <c r="E575" s="5">
        <v>20</v>
      </c>
      <c r="F575" s="6">
        <v>14.37</v>
      </c>
      <c r="G575" s="28" t="s">
        <v>1229</v>
      </c>
      <c r="H575" s="28" t="s">
        <v>1229</v>
      </c>
      <c r="I575" s="28">
        <f>IFERROR((#REF!/1.1-H575)/G575*100,0)</f>
        <v>0</v>
      </c>
      <c r="J575" s="28" t="str">
        <f>IF(Таблица1[[#This Row],[Фактическая розничная надбавка,          %]]&gt;P575,"Нарушение","В пределах нормы")</f>
        <v>В пределах нормы</v>
      </c>
      <c r="K575" s="7">
        <v>0</v>
      </c>
      <c r="L575" s="1">
        <v>0</v>
      </c>
      <c r="M575" s="31">
        <v>4605949000119</v>
      </c>
      <c r="N575" s="8" t="str">
        <f>IF(I575&gt;P575,"Нарушение","В пределах нормы")</f>
        <v>В пределах нормы</v>
      </c>
      <c r="O575" s="9" t="e">
        <f>IF(#REF!&gt;(#REF!*1.15),"Нарушение","В пределах нормы")</f>
        <v>#REF!</v>
      </c>
      <c r="P575" s="10">
        <v>25</v>
      </c>
      <c r="HSO575" s="3">
        <v>0</v>
      </c>
    </row>
    <row r="576" spans="1:16 5917:5917" ht="75">
      <c r="A576" s="30">
        <v>572</v>
      </c>
      <c r="B576" s="24" t="s">
        <v>1083</v>
      </c>
      <c r="C576" s="4" t="s">
        <v>1084</v>
      </c>
      <c r="D576" s="4" t="s">
        <v>181</v>
      </c>
      <c r="E576" s="5">
        <v>20</v>
      </c>
      <c r="F576" s="6">
        <v>14.67</v>
      </c>
      <c r="G576" s="28" t="s">
        <v>1229</v>
      </c>
      <c r="H576" s="28" t="s">
        <v>1229</v>
      </c>
      <c r="I576" s="28">
        <f>IFERROR((#REF!/1.1-H576)/G576*100,0)</f>
        <v>0</v>
      </c>
      <c r="J576" s="28" t="str">
        <f>IF(Таблица1[[#This Row],[Фактическая розничная надбавка,          %]]&gt;P576,"Нарушение","В пределах нормы")</f>
        <v>В пределах нормы</v>
      </c>
      <c r="K576" s="7">
        <v>25.5</v>
      </c>
      <c r="L576" s="1">
        <v>0</v>
      </c>
      <c r="M576" s="31">
        <v>4607027760335</v>
      </c>
      <c r="N576" s="8" t="str">
        <f>IF(I576&gt;P576,"Нарушение","В пределах нормы")</f>
        <v>В пределах нормы</v>
      </c>
      <c r="O576" s="9" t="e">
        <f>IF(#REF!&gt;(#REF!*1.15),"Нарушение","В пределах нормы")</f>
        <v>#REF!</v>
      </c>
      <c r="P576" s="10">
        <v>25</v>
      </c>
      <c r="HSO576" s="3">
        <v>19.094444444444449</v>
      </c>
    </row>
    <row r="577" spans="1:16 5917:5917" ht="75">
      <c r="A577" s="29">
        <v>573</v>
      </c>
      <c r="B577" s="24" t="s">
        <v>1083</v>
      </c>
      <c r="C577" s="4" t="s">
        <v>1086</v>
      </c>
      <c r="D577" s="4" t="s">
        <v>181</v>
      </c>
      <c r="E577" s="5">
        <v>30</v>
      </c>
      <c r="F577" s="6">
        <v>17.46</v>
      </c>
      <c r="G577" s="28" t="s">
        <v>1229</v>
      </c>
      <c r="H577" s="28" t="s">
        <v>1229</v>
      </c>
      <c r="I577" s="28">
        <f>IFERROR((#REF!/1.1-H577)/G577*100,0)</f>
        <v>0</v>
      </c>
      <c r="J577" s="28" t="str">
        <f>IF(Таблица1[[#This Row],[Фактическая розничная надбавка,          %]]&gt;P577,"Нарушение","В пределах нормы")</f>
        <v>В пределах нормы</v>
      </c>
      <c r="K577" s="7">
        <v>35</v>
      </c>
      <c r="L577" s="1">
        <v>0</v>
      </c>
      <c r="M577" s="31">
        <v>4607027760472</v>
      </c>
      <c r="N577" s="8" t="str">
        <f>IF(I577&gt;P577,"Нарушение","В пределах нормы")</f>
        <v>В пределах нормы</v>
      </c>
      <c r="O577" s="9" t="e">
        <f>IF(#REF!&gt;(#REF!*1.15),"Нарушение","В пределах нормы")</f>
        <v>#REF!</v>
      </c>
      <c r="P577" s="10">
        <v>25</v>
      </c>
      <c r="HSO577" s="3">
        <v>24.375</v>
      </c>
    </row>
    <row r="578" spans="1:16 5917:5917" ht="75" customHeight="1">
      <c r="A578" s="29">
        <v>574</v>
      </c>
      <c r="B578" s="24" t="s">
        <v>1083</v>
      </c>
      <c r="C578" s="4" t="s">
        <v>1085</v>
      </c>
      <c r="D578" s="4" t="s">
        <v>181</v>
      </c>
      <c r="E578" s="5">
        <v>20</v>
      </c>
      <c r="F578" s="6">
        <v>31.29</v>
      </c>
      <c r="G578" s="28" t="s">
        <v>1229</v>
      </c>
      <c r="H578" s="28" t="s">
        <v>1229</v>
      </c>
      <c r="I578" s="28">
        <f>IFERROR((#REF!/1.1-H578)/G578*100,0)</f>
        <v>0</v>
      </c>
      <c r="J578" s="28" t="str">
        <f>IF(Таблица1[[#This Row],[Фактическая розничная надбавка,          %]]&gt;P578,"Нарушение","В пределах нормы")</f>
        <v>В пределах нормы</v>
      </c>
      <c r="K578" s="7">
        <v>47.355000000000004</v>
      </c>
      <c r="L578" s="1">
        <v>0</v>
      </c>
      <c r="M578" s="31">
        <v>4607027761073</v>
      </c>
      <c r="N578" s="8" t="str">
        <f>IF(I578&gt;P578,"Нарушение","В пределах нормы")</f>
        <v>В пределах нормы</v>
      </c>
      <c r="O578" s="9" t="e">
        <f>IF(#REF!&gt;(#REF!*1.15),"Нарушение","В пределах нормы")</f>
        <v>#REF!</v>
      </c>
      <c r="P578" s="10">
        <v>25</v>
      </c>
      <c r="HSO578" s="3">
        <v>32.699400000000004</v>
      </c>
    </row>
    <row r="579" spans="1:16 5917:5917" ht="60">
      <c r="A579" s="30">
        <v>575</v>
      </c>
      <c r="B579" s="24" t="s">
        <v>40</v>
      </c>
      <c r="C579" s="4" t="s">
        <v>263</v>
      </c>
      <c r="D579" s="4" t="s">
        <v>220</v>
      </c>
      <c r="E579" s="5">
        <v>50</v>
      </c>
      <c r="F579" s="6">
        <v>9.18</v>
      </c>
      <c r="G579" s="28" t="s">
        <v>1229</v>
      </c>
      <c r="H579" s="28" t="s">
        <v>1229</v>
      </c>
      <c r="I579" s="28">
        <f>IFERROR((#REF!/1.1-H579)/G579*100,0)</f>
        <v>0</v>
      </c>
      <c r="J579" s="28" t="str">
        <f>IF(Таблица1[[#This Row],[Фактическая розничная надбавка,          %]]&gt;P579,"Нарушение","В пределах нормы")</f>
        <v>В пределах нормы</v>
      </c>
      <c r="K579" s="7">
        <v>0</v>
      </c>
      <c r="L579" s="1">
        <v>0</v>
      </c>
      <c r="M579" s="31">
        <v>4607019010110</v>
      </c>
      <c r="N579" s="8" t="str">
        <f>IF(I579&gt;P579,"Нарушение","В пределах нормы")</f>
        <v>В пределах нормы</v>
      </c>
      <c r="O579" s="9" t="e">
        <f>IF(#REF!&gt;(#REF!*1.15),"Нарушение","В пределах нормы")</f>
        <v>#REF!</v>
      </c>
      <c r="P579" s="10">
        <v>25</v>
      </c>
      <c r="HSO579" s="3">
        <v>0</v>
      </c>
    </row>
    <row r="580" spans="1:16 5917:5917" ht="75">
      <c r="A580" s="29">
        <v>576</v>
      </c>
      <c r="B580" s="24" t="s">
        <v>40</v>
      </c>
      <c r="C580" s="4" t="s">
        <v>263</v>
      </c>
      <c r="D580" s="4" t="s">
        <v>229</v>
      </c>
      <c r="E580" s="5">
        <v>50</v>
      </c>
      <c r="F580" s="6">
        <v>17.79</v>
      </c>
      <c r="G580" s="28" t="s">
        <v>1229</v>
      </c>
      <c r="H580" s="28" t="s">
        <v>1229</v>
      </c>
      <c r="I580" s="28">
        <f>IFERROR((#REF!/1.1-H580)/G580*100,0)</f>
        <v>0</v>
      </c>
      <c r="J580" s="28" t="str">
        <f>IF(Таблица1[[#This Row],[Фактическая розничная надбавка,          %]]&gt;P580,"Нарушение","В пределах нормы")</f>
        <v>В пределах нормы</v>
      </c>
      <c r="K580" s="7">
        <v>26.65</v>
      </c>
      <c r="L580" s="1">
        <v>23</v>
      </c>
      <c r="M580" s="31">
        <v>4820135585526</v>
      </c>
      <c r="N580" s="8" t="str">
        <f>IF(I580&gt;P580,"Нарушение","В пределах нормы")</f>
        <v>В пределах нормы</v>
      </c>
      <c r="O580" s="9" t="e">
        <f>IF(#REF!&gt;(#REF!*1.15),"Нарушение","В пределах нормы")</f>
        <v>#REF!</v>
      </c>
      <c r="P580" s="10">
        <v>25</v>
      </c>
      <c r="HSO580" s="3">
        <v>22.291</v>
      </c>
    </row>
    <row r="581" spans="1:16 5917:5917" ht="60">
      <c r="A581" s="29">
        <v>577</v>
      </c>
      <c r="B581" s="24" t="s">
        <v>1087</v>
      </c>
      <c r="C581" s="4" t="s">
        <v>1088</v>
      </c>
      <c r="D581" s="4" t="s">
        <v>185</v>
      </c>
      <c r="E581" s="5">
        <v>10</v>
      </c>
      <c r="F581" s="6">
        <v>324.63</v>
      </c>
      <c r="G581" s="28" t="s">
        <v>1229</v>
      </c>
      <c r="H581" s="28" t="s">
        <v>1229</v>
      </c>
      <c r="I581" s="28">
        <f>IFERROR((#REF!/1.1-H581)/G581*100,0)</f>
        <v>0</v>
      </c>
      <c r="J581" s="28" t="str">
        <f>IF(Таблица1[[#This Row],[Фактическая розничная надбавка,          %]]&gt;P581,"Нарушение","В пределах нормы")</f>
        <v>В пределах нормы</v>
      </c>
      <c r="K581" s="7">
        <v>470</v>
      </c>
      <c r="L581" s="1">
        <v>0</v>
      </c>
      <c r="M581" s="31">
        <v>4602193006768</v>
      </c>
      <c r="N581" s="8" t="str">
        <f>IF(I581&gt;P581,"Нарушение","В пределах нормы")</f>
        <v>В пределах нормы</v>
      </c>
      <c r="O581" s="9" t="e">
        <f>IF(#REF!&gt;(#REF!*1.15),"Нарушение","В пределах нормы")</f>
        <v>#REF!</v>
      </c>
      <c r="P581" s="10">
        <v>22</v>
      </c>
      <c r="HSO581" s="3">
        <v>384.94</v>
      </c>
    </row>
    <row r="582" spans="1:16 5917:5917" ht="60" customHeight="1">
      <c r="A582" s="30">
        <v>578</v>
      </c>
      <c r="B582" s="24" t="s">
        <v>1087</v>
      </c>
      <c r="C582" s="4" t="s">
        <v>845</v>
      </c>
      <c r="D582" s="4" t="s">
        <v>185</v>
      </c>
      <c r="E582" s="5">
        <v>30</v>
      </c>
      <c r="F582" s="6">
        <v>786.33</v>
      </c>
      <c r="G582" s="28">
        <v>786.33</v>
      </c>
      <c r="H582" s="28">
        <v>904.27949999999998</v>
      </c>
      <c r="I582" s="28">
        <f>IFERROR((#REF!/1.1-H582)/G582*100,0)</f>
        <v>0</v>
      </c>
      <c r="J582" s="28" t="str">
        <f>IF(Таблица1[[#This Row],[Фактическая розничная надбавка,          %]]&gt;P582,"Нарушение","В пределах нормы")</f>
        <v>В пределах нормы</v>
      </c>
      <c r="K582" s="7">
        <v>1096</v>
      </c>
      <c r="L582" s="1">
        <v>935</v>
      </c>
      <c r="M582" s="31">
        <v>4602193007406</v>
      </c>
      <c r="N582" s="8" t="str">
        <f>IF(I582&gt;P582,"Нарушение","В пределах нормы")</f>
        <v>В пределах нормы</v>
      </c>
      <c r="O582" s="9" t="e">
        <f>IF(#REF!&gt;(#REF!*1.15),"Нарушение","В пределах нормы")</f>
        <v>#REF!</v>
      </c>
      <c r="P582" s="10">
        <v>16</v>
      </c>
      <c r="HSO582" s="3">
        <v>983.11470588235295</v>
      </c>
    </row>
    <row r="583" spans="1:16 5917:5917" ht="62.25" customHeight="1">
      <c r="A583" s="29">
        <v>579</v>
      </c>
      <c r="B583" s="24" t="s">
        <v>223</v>
      </c>
      <c r="C583" s="4" t="s">
        <v>1089</v>
      </c>
      <c r="D583" s="4" t="s">
        <v>168</v>
      </c>
      <c r="E583" s="5">
        <v>50</v>
      </c>
      <c r="F583" s="6">
        <v>361.36</v>
      </c>
      <c r="G583" s="28" t="s">
        <v>1229</v>
      </c>
      <c r="H583" s="28" t="s">
        <v>1229</v>
      </c>
      <c r="I583" s="28">
        <f>IFERROR((#REF!/1.1-H583)/G583*100,0)</f>
        <v>0</v>
      </c>
      <c r="J583" s="28" t="str">
        <f>IF(Таблица1[[#This Row],[Фактическая розничная надбавка,          %]]&gt;P583,"Нарушение","В пределах нормы")</f>
        <v>В пределах нормы</v>
      </c>
      <c r="K583" s="7">
        <v>496.5</v>
      </c>
      <c r="L583" s="1">
        <v>0</v>
      </c>
      <c r="M583" s="31">
        <v>3838957043712</v>
      </c>
      <c r="N583" s="8" t="str">
        <f>IF(I583&gt;P583,"Нарушение","В пределах нормы")</f>
        <v>В пределах нормы</v>
      </c>
      <c r="O583" s="9" t="e">
        <f>IF(#REF!&gt;(#REF!*1.15),"Нарушение","В пределах нормы")</f>
        <v>#REF!</v>
      </c>
      <c r="P583" s="10">
        <v>22</v>
      </c>
      <c r="HSO583" s="3">
        <v>361.86750000000001</v>
      </c>
    </row>
    <row r="584" spans="1:16 5917:5917" ht="45" customHeight="1">
      <c r="A584" s="29">
        <v>580</v>
      </c>
      <c r="B584" s="24" t="s">
        <v>223</v>
      </c>
      <c r="C584" s="4" t="s">
        <v>1090</v>
      </c>
      <c r="D584" s="4" t="s">
        <v>168</v>
      </c>
      <c r="E584" s="5">
        <v>30</v>
      </c>
      <c r="F584" s="6">
        <v>216.82</v>
      </c>
      <c r="G584" s="28" t="s">
        <v>1229</v>
      </c>
      <c r="H584" s="28" t="s">
        <v>1229</v>
      </c>
      <c r="I584" s="28">
        <f>IFERROR((#REF!/1.1-H584)/G584*100,0)</f>
        <v>0</v>
      </c>
      <c r="J584" s="28" t="str">
        <f>IF(Таблица1[[#This Row],[Фактическая розничная надбавка,          %]]&gt;P584,"Нарушение","В пределах нормы")</f>
        <v>В пределах нормы</v>
      </c>
      <c r="K584" s="7">
        <v>294</v>
      </c>
      <c r="L584" s="1">
        <v>280</v>
      </c>
      <c r="M584" s="31">
        <v>3838957075867</v>
      </c>
      <c r="N584" s="8" t="str">
        <f>IF(I584&gt;P584,"Нарушение","В пределах нормы")</f>
        <v>В пределах нормы</v>
      </c>
      <c r="O584" s="9" t="e">
        <f>IF(#REF!&gt;(#REF!*1.15),"Нарушение","В пределах нормы")</f>
        <v>#REF!</v>
      </c>
      <c r="P584" s="10">
        <v>22</v>
      </c>
      <c r="HSO584" s="3">
        <v>245.46066666666667</v>
      </c>
    </row>
    <row r="585" spans="1:16 5917:5917" ht="75">
      <c r="A585" s="30">
        <v>581</v>
      </c>
      <c r="B585" s="24" t="s">
        <v>223</v>
      </c>
      <c r="C585" s="4" t="s">
        <v>224</v>
      </c>
      <c r="D585" s="4" t="s">
        <v>168</v>
      </c>
      <c r="E585" s="5">
        <v>1</v>
      </c>
      <c r="F585" s="6">
        <v>108.02</v>
      </c>
      <c r="G585" s="28" t="s">
        <v>1229</v>
      </c>
      <c r="H585" s="28" t="s">
        <v>1229</v>
      </c>
      <c r="I585" s="28">
        <f>IFERROR((#REF!/1.1-H585)/G585*100,0)</f>
        <v>0</v>
      </c>
      <c r="J585" s="28" t="str">
        <f>IF(Таблица1[[#This Row],[Фактическая розничная надбавка,          %]]&gt;P585,"Нарушение","В пределах нормы")</f>
        <v>В пределах нормы</v>
      </c>
      <c r="K585" s="7">
        <v>153</v>
      </c>
      <c r="L585" s="1">
        <v>0</v>
      </c>
      <c r="M585" s="31">
        <v>3838957880058</v>
      </c>
      <c r="N585" s="8" t="str">
        <f>IF(I585&gt;P585,"Нарушение","В пределах нормы")</f>
        <v>В пределах нормы</v>
      </c>
      <c r="O585" s="9" t="e">
        <f>IF(#REF!&gt;(#REF!*1.15),"Нарушение","В пределах нормы")</f>
        <v>#REF!</v>
      </c>
      <c r="P585" s="10">
        <v>22</v>
      </c>
      <c r="HSO585" s="3">
        <v>130.15588888888888</v>
      </c>
    </row>
    <row r="586" spans="1:16 5917:5917" ht="135" customHeight="1">
      <c r="A586" s="29">
        <v>582</v>
      </c>
      <c r="B586" s="24" t="s">
        <v>134</v>
      </c>
      <c r="C586" s="4" t="s">
        <v>333</v>
      </c>
      <c r="D586" s="4" t="s">
        <v>1091</v>
      </c>
      <c r="E586" s="5">
        <v>20</v>
      </c>
      <c r="F586" s="6">
        <v>112.22</v>
      </c>
      <c r="G586" s="28">
        <v>109.19</v>
      </c>
      <c r="H586" s="28">
        <v>125.56849999999999</v>
      </c>
      <c r="I586" s="28">
        <f>IFERROR((#REF!/1.1-H586)/G586*100,0)</f>
        <v>0</v>
      </c>
      <c r="J586" s="28" t="str">
        <f>IF(Таблица1[[#This Row],[Фактическая розничная надбавка,          %]]&gt;P586,"Нарушение","В пределах нормы")</f>
        <v>В пределах нормы</v>
      </c>
      <c r="K586" s="7">
        <v>164</v>
      </c>
      <c r="L586" s="1">
        <v>0</v>
      </c>
      <c r="M586" s="31">
        <v>4013054002681</v>
      </c>
      <c r="N586" s="8" t="str">
        <f>IF(I586&gt;P586,"Нарушение","В пределах нормы")</f>
        <v>В пределах нормы</v>
      </c>
      <c r="O586" s="9" t="e">
        <f>IF(#REF!&gt;(#REF!*1.15),"Нарушение","В пределах нормы")</f>
        <v>#REF!</v>
      </c>
      <c r="P586" s="10">
        <v>22</v>
      </c>
      <c r="HSO586" s="3">
        <v>142.08224999999999</v>
      </c>
    </row>
    <row r="587" spans="1:16 5917:5917" ht="105" customHeight="1">
      <c r="A587" s="29">
        <v>583</v>
      </c>
      <c r="B587" s="24" t="s">
        <v>134</v>
      </c>
      <c r="C587" s="4" t="s">
        <v>135</v>
      </c>
      <c r="D587" s="4" t="s">
        <v>126</v>
      </c>
      <c r="E587" s="5">
        <v>1</v>
      </c>
      <c r="F587" s="6">
        <v>149.35</v>
      </c>
      <c r="G587" s="28">
        <v>147.54</v>
      </c>
      <c r="H587" s="28">
        <v>169.67099999999996</v>
      </c>
      <c r="I587" s="28">
        <f>IFERROR((#REF!/1.1-H587)/G587*100,0)</f>
        <v>0</v>
      </c>
      <c r="J587" s="28" t="str">
        <f>IF(Таблица1[[#This Row],[Фактическая розничная надбавка,          %]]&gt;P587,"Нарушение","В пределах нормы")</f>
        <v>В пределах нормы</v>
      </c>
      <c r="K587" s="7">
        <v>214</v>
      </c>
      <c r="L587" s="1">
        <v>186</v>
      </c>
      <c r="M587" s="31">
        <v>4013054014936</v>
      </c>
      <c r="N587" s="8" t="str">
        <f>IF(I587&gt;P587,"Нарушение","В пределах нормы")</f>
        <v>В пределах нормы</v>
      </c>
      <c r="O587" s="9" t="e">
        <f>IF(#REF!&gt;(#REF!*1.15),"Нарушение","В пределах нормы")</f>
        <v>#REF!</v>
      </c>
      <c r="P587" s="10">
        <v>22</v>
      </c>
      <c r="HSO587" s="3">
        <v>184.84800000000001</v>
      </c>
    </row>
    <row r="588" spans="1:16 5917:5917" ht="90">
      <c r="A588" s="30">
        <v>584</v>
      </c>
      <c r="B588" s="24" t="s">
        <v>1092</v>
      </c>
      <c r="C588" s="4" t="s">
        <v>1093</v>
      </c>
      <c r="D588" s="4" t="s">
        <v>1094</v>
      </c>
      <c r="E588" s="5">
        <v>25</v>
      </c>
      <c r="F588" s="6">
        <v>86.23</v>
      </c>
      <c r="G588" s="28" t="s">
        <v>1229</v>
      </c>
      <c r="H588" s="28" t="s">
        <v>1229</v>
      </c>
      <c r="I588" s="28">
        <f>IFERROR((#REF!/1.1-H588)/G588*100,0)</f>
        <v>0</v>
      </c>
      <c r="J588" s="28" t="str">
        <f>IF(Таблица1[[#This Row],[Фактическая розничная надбавка,          %]]&gt;P588,"Нарушение","В пределах нормы")</f>
        <v>В пределах нормы</v>
      </c>
      <c r="K588" s="7">
        <v>109</v>
      </c>
      <c r="L588" s="1">
        <v>0</v>
      </c>
      <c r="M588" s="31">
        <v>4605964002983</v>
      </c>
      <c r="N588" s="8" t="str">
        <f>IF(I588&gt;P588,"Нарушение","В пределах нормы")</f>
        <v>В пределах нормы</v>
      </c>
      <c r="O588" s="9" t="e">
        <f>IF(#REF!&gt;(#REF!*1.15),"Нарушение","В пределах нормы")</f>
        <v>#REF!</v>
      </c>
      <c r="P588" s="10">
        <v>22</v>
      </c>
      <c r="HSO588" s="3">
        <v>86.892714285714291</v>
      </c>
    </row>
    <row r="589" spans="1:16 5917:5917" ht="105">
      <c r="A589" s="29">
        <v>585</v>
      </c>
      <c r="B589" s="24" t="s">
        <v>1092</v>
      </c>
      <c r="C589" s="4" t="s">
        <v>1095</v>
      </c>
      <c r="D589" s="4" t="s">
        <v>1096</v>
      </c>
      <c r="E589" s="5">
        <v>5</v>
      </c>
      <c r="F589" s="6">
        <v>100.27</v>
      </c>
      <c r="G589" s="28" t="s">
        <v>1229</v>
      </c>
      <c r="H589" s="28" t="s">
        <v>1229</v>
      </c>
      <c r="I589" s="28">
        <f>IFERROR((#REF!/1.1-H589)/G589*100,0)</f>
        <v>0</v>
      </c>
      <c r="J589" s="28" t="str">
        <f>IF(Таблица1[[#This Row],[Фактическая розничная надбавка,          %]]&gt;P589,"Нарушение","В пределах нормы")</f>
        <v>В пределах нормы</v>
      </c>
      <c r="K589" s="7">
        <v>142.5</v>
      </c>
      <c r="L589" s="1">
        <v>0</v>
      </c>
      <c r="M589" s="31">
        <v>4605964003003</v>
      </c>
      <c r="N589" s="8" t="str">
        <f>IF(I589&gt;P589,"Нарушение","В пределах нормы")</f>
        <v>В пределах нормы</v>
      </c>
      <c r="O589" s="9" t="e">
        <f>IF(#REF!&gt;(#REF!*1.15),"Нарушение","В пределах нормы")</f>
        <v>#REF!</v>
      </c>
      <c r="P589" s="10">
        <v>22</v>
      </c>
      <c r="HSO589" s="3">
        <v>71.25</v>
      </c>
    </row>
    <row r="590" spans="1:16 5917:5917" ht="75" customHeight="1">
      <c r="A590" s="29">
        <v>586</v>
      </c>
      <c r="B590" s="24" t="s">
        <v>1097</v>
      </c>
      <c r="C590" s="4" t="s">
        <v>1098</v>
      </c>
      <c r="D590" s="4" t="s">
        <v>920</v>
      </c>
      <c r="E590" s="5">
        <v>20</v>
      </c>
      <c r="F590" s="6">
        <v>503</v>
      </c>
      <c r="G590" s="28">
        <v>502.44</v>
      </c>
      <c r="H590" s="28">
        <v>577.80599999999993</v>
      </c>
      <c r="I590" s="28">
        <f>IFERROR((#REF!/1.1-H590)/G590*100,0)</f>
        <v>0</v>
      </c>
      <c r="J590" s="28" t="str">
        <f>IF(Таблица1[[#This Row],[Фактическая розничная надбавка,          %]]&gt;P590,"Нарушение","В пределах нормы")</f>
        <v>В пределах нормы</v>
      </c>
      <c r="K590" s="7">
        <v>723</v>
      </c>
      <c r="L590" s="1">
        <v>0</v>
      </c>
      <c r="M590" s="31">
        <v>4607098450050</v>
      </c>
      <c r="N590" s="8" t="str">
        <f>IF(I590&gt;P590,"Нарушение","В пределах нормы")</f>
        <v>В пределах нормы</v>
      </c>
      <c r="O590" s="9" t="e">
        <f>IF(#REF!&gt;(#REF!*1.15),"Нарушение","В пределах нормы")</f>
        <v>#REF!</v>
      </c>
      <c r="P590" s="10">
        <v>16</v>
      </c>
      <c r="HSO590" s="3">
        <v>434.12700000000001</v>
      </c>
    </row>
    <row r="591" spans="1:16 5917:5917" ht="78.75" customHeight="1">
      <c r="A591" s="30">
        <v>587</v>
      </c>
      <c r="B591" s="24" t="s">
        <v>1097</v>
      </c>
      <c r="C591" s="4" t="s">
        <v>1099</v>
      </c>
      <c r="D591" s="4" t="s">
        <v>920</v>
      </c>
      <c r="E591" s="5">
        <v>14</v>
      </c>
      <c r="F591" s="6">
        <v>400</v>
      </c>
      <c r="G591" s="28">
        <v>335.16</v>
      </c>
      <c r="H591" s="28">
        <v>385.43400000000003</v>
      </c>
      <c r="I591" s="28">
        <f>IFERROR((#REF!/1.1-H591)/G591*100,0)</f>
        <v>0</v>
      </c>
      <c r="J591" s="28" t="str">
        <f>IF(Таблица1[[#This Row],[Фактическая розничная надбавка,          %]]&gt;P591,"Нарушение","В пределах нормы")</f>
        <v>В пределах нормы</v>
      </c>
      <c r="K591" s="7">
        <v>565.5</v>
      </c>
      <c r="L591" s="1">
        <v>0</v>
      </c>
      <c r="M591" s="31">
        <v>4607098450791</v>
      </c>
      <c r="N591" s="8" t="str">
        <f>IF(I591&gt;P591,"Нарушение","В пределах нормы")</f>
        <v>В пределах нормы</v>
      </c>
      <c r="O591" s="9" t="e">
        <f>IF(#REF!&gt;(#REF!*1.15),"Нарушение","В пределах нормы")</f>
        <v>#REF!</v>
      </c>
      <c r="P591" s="10">
        <v>22</v>
      </c>
      <c r="HSO591" s="3">
        <v>456.15282608695657</v>
      </c>
    </row>
    <row r="592" spans="1:16 5917:5917" ht="120" customHeight="1">
      <c r="A592" s="29">
        <v>588</v>
      </c>
      <c r="B592" s="24" t="s">
        <v>139</v>
      </c>
      <c r="C592" s="4" t="s">
        <v>1100</v>
      </c>
      <c r="D592" s="4" t="s">
        <v>146</v>
      </c>
      <c r="E592" s="5">
        <v>20</v>
      </c>
      <c r="F592" s="6">
        <v>172.93</v>
      </c>
      <c r="G592" s="28">
        <v>172.93</v>
      </c>
      <c r="H592" s="28">
        <v>198.86949999999999</v>
      </c>
      <c r="I592" s="28">
        <f>IFERROR((#REF!/1.1-H592)/G592*100,0)</f>
        <v>0</v>
      </c>
      <c r="J592" s="28" t="str">
        <f>IF(Таблица1[[#This Row],[Фактическая розничная надбавка,          %]]&gt;P592,"Нарушение","В пределах нормы")</f>
        <v>В пределах нормы</v>
      </c>
      <c r="K592" s="7">
        <v>260</v>
      </c>
      <c r="L592" s="1">
        <v>220</v>
      </c>
      <c r="M592" s="31">
        <v>4606556000394</v>
      </c>
      <c r="N592" s="8" t="str">
        <f>IF(I592&gt;P592,"Нарушение","В пределах нормы")</f>
        <v>В пределах нормы</v>
      </c>
      <c r="O592" s="9" t="e">
        <f>IF(#REF!&gt;(#REF!*1.15),"Нарушение","В пределах нормы")</f>
        <v>#REF!</v>
      </c>
      <c r="P592" s="10">
        <v>22</v>
      </c>
      <c r="HSO592" s="3">
        <v>222.24761428571432</v>
      </c>
    </row>
    <row r="593" spans="1:16 5917:5917" ht="120" customHeight="1">
      <c r="A593" s="29">
        <v>589</v>
      </c>
      <c r="B593" s="24" t="s">
        <v>139</v>
      </c>
      <c r="C593" s="4" t="s">
        <v>140</v>
      </c>
      <c r="D593" s="4" t="s">
        <v>146</v>
      </c>
      <c r="E593" s="5">
        <v>20</v>
      </c>
      <c r="F593" s="6">
        <v>270.10000000000002</v>
      </c>
      <c r="G593" s="28">
        <v>270.10000000000002</v>
      </c>
      <c r="H593" s="28">
        <v>310.61500000000001</v>
      </c>
      <c r="I593" s="28">
        <f>IFERROR((#REF!/1.1-H593)/G593*100,0)</f>
        <v>0</v>
      </c>
      <c r="J593" s="28" t="str">
        <f>IF(Таблица1[[#This Row],[Фактическая розничная надбавка,          %]]&gt;P593,"Нарушение","В пределах нормы")</f>
        <v>В пределах нормы</v>
      </c>
      <c r="K593" s="7">
        <v>406</v>
      </c>
      <c r="L593" s="1">
        <v>356</v>
      </c>
      <c r="M593" s="31">
        <v>4606556000417</v>
      </c>
      <c r="N593" s="8" t="str">
        <f>IF(I593&gt;P593,"Нарушение","В пределах нормы")</f>
        <v>В пределах нормы</v>
      </c>
      <c r="O593" s="9" t="e">
        <f>IF(#REF!&gt;(#REF!*1.15),"Нарушение","В пределах нормы")</f>
        <v>#REF!</v>
      </c>
      <c r="P593" s="10">
        <v>22</v>
      </c>
      <c r="HSO593" s="3">
        <v>364.22910344827579</v>
      </c>
    </row>
    <row r="594" spans="1:16 5917:5917" ht="120">
      <c r="A594" s="30">
        <v>590</v>
      </c>
      <c r="B594" s="24" t="s">
        <v>139</v>
      </c>
      <c r="C594" s="4" t="s">
        <v>1101</v>
      </c>
      <c r="D594" s="4" t="s">
        <v>146</v>
      </c>
      <c r="E594" s="5">
        <v>20</v>
      </c>
      <c r="F594" s="6">
        <v>366.03</v>
      </c>
      <c r="G594" s="28" t="s">
        <v>1229</v>
      </c>
      <c r="H594" s="28" t="s">
        <v>1229</v>
      </c>
      <c r="I594" s="28">
        <f>IFERROR((#REF!/1.1-H594)/G594*100,0)</f>
        <v>0</v>
      </c>
      <c r="J594" s="28" t="str">
        <f>IF(Таблица1[[#This Row],[Фактическая розничная надбавка,          %]]&gt;P594,"Нарушение","В пределах нормы")</f>
        <v>В пределах нормы</v>
      </c>
      <c r="K594" s="7">
        <v>512</v>
      </c>
      <c r="L594" s="1">
        <v>481.03000000000003</v>
      </c>
      <c r="M594" s="31">
        <v>4606556000424</v>
      </c>
      <c r="N594" s="8" t="str">
        <f>IF(I594&gt;P594,"Нарушение","В пределах нормы")</f>
        <v>В пределах нормы</v>
      </c>
      <c r="O594" s="9" t="e">
        <f>IF(#REF!&gt;(#REF!*1.15),"Нарушение","В пределах нормы")</f>
        <v>#REF!</v>
      </c>
      <c r="P594" s="10">
        <v>22</v>
      </c>
      <c r="HSO594" s="3">
        <v>456.36114814814817</v>
      </c>
    </row>
    <row r="595" spans="1:16 5917:5917" ht="75.75" customHeight="1">
      <c r="A595" s="29">
        <v>591</v>
      </c>
      <c r="B595" s="24" t="s">
        <v>1102</v>
      </c>
      <c r="C595" s="4" t="s">
        <v>1103</v>
      </c>
      <c r="D595" s="4" t="s">
        <v>1104</v>
      </c>
      <c r="E595" s="5">
        <v>1</v>
      </c>
      <c r="F595" s="6">
        <v>149.54</v>
      </c>
      <c r="G595" s="28">
        <v>148.86000000000001</v>
      </c>
      <c r="H595" s="28">
        <v>171.18899999999999</v>
      </c>
      <c r="I595" s="28">
        <f>IFERROR((#REF!/1.1-H595)/G595*100,0)</f>
        <v>0</v>
      </c>
      <c r="J595" s="28" t="str">
        <f>IF(Таблица1[[#This Row],[Фактическая розничная надбавка,          %]]&gt;P595,"Нарушение","В пределах нормы")</f>
        <v>В пределах нормы</v>
      </c>
      <c r="K595" s="7">
        <v>211</v>
      </c>
      <c r="L595" s="1">
        <v>186</v>
      </c>
      <c r="M595" s="31">
        <v>4030571000013</v>
      </c>
      <c r="N595" s="8" t="str">
        <f>IF(I595&gt;P595,"Нарушение","В пределах нормы")</f>
        <v>В пределах нормы</v>
      </c>
      <c r="O595" s="9" t="e">
        <f>IF(#REF!&gt;(#REF!*1.15),"Нарушение","В пределах нормы")</f>
        <v>#REF!</v>
      </c>
      <c r="P595" s="10">
        <v>22</v>
      </c>
      <c r="HSO595" s="3">
        <v>191.46892857142856</v>
      </c>
    </row>
    <row r="596" spans="1:16 5917:5917" ht="90" customHeight="1">
      <c r="A596" s="29">
        <v>592</v>
      </c>
      <c r="B596" s="24" t="s">
        <v>1102</v>
      </c>
      <c r="C596" s="4" t="s">
        <v>1105</v>
      </c>
      <c r="D596" s="4" t="s">
        <v>1106</v>
      </c>
      <c r="E596" s="5">
        <v>1</v>
      </c>
      <c r="F596" s="6">
        <v>123.79</v>
      </c>
      <c r="G596" s="28" t="s">
        <v>1229</v>
      </c>
      <c r="H596" s="28" t="s">
        <v>1229</v>
      </c>
      <c r="I596" s="28">
        <f>IFERROR((#REF!/1.1-H596)/G596*100,0)</f>
        <v>0</v>
      </c>
      <c r="J596" s="28" t="str">
        <f>IF(Таблица1[[#This Row],[Фактическая розничная надбавка,          %]]&gt;P596,"Нарушение","В пределах нормы")</f>
        <v>В пределах нормы</v>
      </c>
      <c r="K596" s="7">
        <v>276</v>
      </c>
      <c r="L596" s="1">
        <v>154</v>
      </c>
      <c r="M596" s="31">
        <v>4030571000020</v>
      </c>
      <c r="N596" s="8" t="str">
        <f>IF(I596&gt;P596,"Нарушение","В пределах нормы")</f>
        <v>В пределах нормы</v>
      </c>
      <c r="O596" s="9" t="e">
        <f>IF(#REF!&gt;(#REF!*1.15),"Нарушение","В пределах нормы")</f>
        <v>#REF!</v>
      </c>
      <c r="P596" s="10">
        <v>22</v>
      </c>
      <c r="HSO596" s="3">
        <v>158.95729166666666</v>
      </c>
    </row>
    <row r="597" spans="1:16 5917:5917" ht="93.75" customHeight="1">
      <c r="A597" s="30">
        <v>593</v>
      </c>
      <c r="B597" s="24" t="s">
        <v>1107</v>
      </c>
      <c r="C597" s="4" t="s">
        <v>1108</v>
      </c>
      <c r="D597" s="4" t="s">
        <v>1109</v>
      </c>
      <c r="E597" s="5">
        <v>5</v>
      </c>
      <c r="F597" s="6">
        <v>169.62</v>
      </c>
      <c r="G597" s="28" t="s">
        <v>1229</v>
      </c>
      <c r="H597" s="28" t="s">
        <v>1229</v>
      </c>
      <c r="I597" s="28">
        <f>IFERROR((#REF!/1.1-H597)/G597*100,0)</f>
        <v>0</v>
      </c>
      <c r="J597" s="28" t="str">
        <f>IF(Таблица1[[#This Row],[Фактическая розничная надбавка,          %]]&gt;P597,"Нарушение","В пределах нормы")</f>
        <v>В пределах нормы</v>
      </c>
      <c r="K597" s="7">
        <v>242.5</v>
      </c>
      <c r="L597" s="1">
        <v>0</v>
      </c>
      <c r="M597" s="31">
        <v>4603619000025</v>
      </c>
      <c r="N597" s="8" t="str">
        <f>IF(I597&gt;P597,"Нарушение","В пределах нормы")</f>
        <v>В пределах нормы</v>
      </c>
      <c r="O597" s="9" t="e">
        <f>IF(#REF!&gt;(#REF!*1.15),"Нарушение","В пределах нормы")</f>
        <v>#REF!</v>
      </c>
      <c r="P597" s="10">
        <v>22</v>
      </c>
      <c r="HSO597" s="3">
        <v>196.84993333333335</v>
      </c>
    </row>
    <row r="598" spans="1:16 5917:5917" ht="45" customHeight="1">
      <c r="A598" s="29">
        <v>594</v>
      </c>
      <c r="B598" s="24" t="s">
        <v>1107</v>
      </c>
      <c r="C598" s="4" t="s">
        <v>1110</v>
      </c>
      <c r="D598" s="4" t="s">
        <v>1111</v>
      </c>
      <c r="E598" s="5">
        <v>10</v>
      </c>
      <c r="F598" s="6">
        <v>110.99</v>
      </c>
      <c r="G598" s="28">
        <v>110.99</v>
      </c>
      <c r="H598" s="28">
        <v>127.63849999999998</v>
      </c>
      <c r="I598" s="28">
        <f>IFERROR((#REF!/1.1-H598)/G598*100,0)</f>
        <v>0</v>
      </c>
      <c r="J598" s="28" t="str">
        <f>IF(Таблица1[[#This Row],[Фактическая розничная надбавка,          %]]&gt;P598,"Нарушение","В пределах нормы")</f>
        <v>В пределах нормы</v>
      </c>
      <c r="K598" s="7">
        <v>167</v>
      </c>
      <c r="L598" s="1">
        <v>0</v>
      </c>
      <c r="M598" s="31">
        <v>4603619000131</v>
      </c>
      <c r="N598" s="8" t="str">
        <f>IF(I598&gt;P598,"Нарушение","В пределах нормы")</f>
        <v>В пределах нормы</v>
      </c>
      <c r="O598" s="9" t="e">
        <f>IF(#REF!&gt;(#REF!*1.15),"Нарушение","В пределах нормы")</f>
        <v>#REF!</v>
      </c>
      <c r="P598" s="10">
        <v>22</v>
      </c>
      <c r="HSO598" s="3">
        <v>137.09666666666669</v>
      </c>
    </row>
    <row r="599" spans="1:16 5917:5917" ht="90">
      <c r="A599" s="29">
        <v>595</v>
      </c>
      <c r="B599" s="24" t="s">
        <v>1107</v>
      </c>
      <c r="C599" s="4" t="s">
        <v>1112</v>
      </c>
      <c r="D599" s="4" t="s">
        <v>1113</v>
      </c>
      <c r="E599" s="5">
        <v>1</v>
      </c>
      <c r="F599" s="6">
        <v>93.55</v>
      </c>
      <c r="G599" s="28" t="s">
        <v>1229</v>
      </c>
      <c r="H599" s="28" t="s">
        <v>1229</v>
      </c>
      <c r="I599" s="28">
        <f>IFERROR((#REF!/1.1-H599)/G599*100,0)</f>
        <v>0</v>
      </c>
      <c r="J599" s="28" t="str">
        <f>IF(Таблица1[[#This Row],[Фактическая розничная надбавка,          %]]&gt;P599,"Нарушение","В пределах нормы")</f>
        <v>В пределах нормы</v>
      </c>
      <c r="K599" s="7">
        <v>128.5</v>
      </c>
      <c r="L599" s="1">
        <v>0</v>
      </c>
      <c r="M599" s="31">
        <v>4603619000612</v>
      </c>
      <c r="N599" s="8" t="str">
        <f>IF(I599&gt;P599,"Нарушение","В пределах нормы")</f>
        <v>В пределах нормы</v>
      </c>
      <c r="O599" s="9" t="e">
        <f>IF(#REF!&gt;(#REF!*1.15),"Нарушение","В пределах нормы")</f>
        <v>#REF!</v>
      </c>
      <c r="P599" s="10">
        <v>22</v>
      </c>
      <c r="HSO599" s="3">
        <v>84.166666666666671</v>
      </c>
    </row>
    <row r="600" spans="1:16 5917:5917" ht="45">
      <c r="A600" s="30">
        <v>596</v>
      </c>
      <c r="B600" s="24" t="s">
        <v>1107</v>
      </c>
      <c r="C600" s="4" t="s">
        <v>1114</v>
      </c>
      <c r="D600" s="4" t="s">
        <v>1111</v>
      </c>
      <c r="E600" s="5">
        <v>20</v>
      </c>
      <c r="F600" s="6">
        <v>373.64</v>
      </c>
      <c r="G600" s="28" t="s">
        <v>1229</v>
      </c>
      <c r="H600" s="28" t="s">
        <v>1229</v>
      </c>
      <c r="I600" s="28">
        <f>IFERROR((#REF!/1.1-H600)/G600*100,0)</f>
        <v>0</v>
      </c>
      <c r="J600" s="28" t="str">
        <f>IF(Таблица1[[#This Row],[Фактическая розничная надбавка,          %]]&gt;P600,"Нарушение","В пределах нормы")</f>
        <v>В пределах нормы</v>
      </c>
      <c r="K600" s="7">
        <v>499</v>
      </c>
      <c r="L600" s="1">
        <v>0</v>
      </c>
      <c r="M600" s="31">
        <v>4603619000636</v>
      </c>
      <c r="N600" s="8" t="str">
        <f>IF(I600&gt;P600,"Нарушение","В пределах нормы")</f>
        <v>В пределах нормы</v>
      </c>
      <c r="O600" s="9" t="e">
        <f>IF(#REF!&gt;(#REF!*1.15),"Нарушение","В пределах нормы")</f>
        <v>#REF!</v>
      </c>
      <c r="P600" s="10">
        <v>22</v>
      </c>
      <c r="HSO600" s="3">
        <v>249.5</v>
      </c>
    </row>
    <row r="601" spans="1:16 5917:5917" ht="60">
      <c r="A601" s="29">
        <v>597</v>
      </c>
      <c r="B601" s="24" t="s">
        <v>82</v>
      </c>
      <c r="C601" s="4" t="s">
        <v>83</v>
      </c>
      <c r="D601" s="4" t="s">
        <v>182</v>
      </c>
      <c r="E601" s="5">
        <v>1</v>
      </c>
      <c r="F601" s="6">
        <v>19.670000000000002</v>
      </c>
      <c r="G601" s="28">
        <v>19.670000000000002</v>
      </c>
      <c r="H601" s="28">
        <v>22.6205</v>
      </c>
      <c r="I601" s="28">
        <f>IFERROR((#REF!/1.1-H601)/G601*100,0)</f>
        <v>0</v>
      </c>
      <c r="J601" s="28" t="str">
        <f>IF(Таблица1[[#This Row],[Фактическая розничная надбавка,          %]]&gt;P601,"Нарушение","В пределах нормы")</f>
        <v>В пределах нормы</v>
      </c>
      <c r="K601" s="7">
        <v>29.7</v>
      </c>
      <c r="L601" s="1">
        <v>0</v>
      </c>
      <c r="M601" s="31">
        <v>4607003243692</v>
      </c>
      <c r="N601" s="8" t="str">
        <f>IF(I601&gt;P601,"Нарушение","В пределах нормы")</f>
        <v>В пределах нормы</v>
      </c>
      <c r="O601" s="9" t="e">
        <f>IF(#REF!&gt;(#REF!*1.15),"Нарушение","В пределах нормы")</f>
        <v>#REF!</v>
      </c>
      <c r="P601" s="10">
        <v>25</v>
      </c>
      <c r="HSO601" s="3">
        <v>27.735000000000003</v>
      </c>
    </row>
    <row r="602" spans="1:16 5917:5917" ht="60">
      <c r="A602" s="29">
        <v>598</v>
      </c>
      <c r="B602" s="24" t="s">
        <v>82</v>
      </c>
      <c r="C602" s="4" t="s">
        <v>83</v>
      </c>
      <c r="D602" s="4" t="s">
        <v>181</v>
      </c>
      <c r="E602" s="5">
        <v>1</v>
      </c>
      <c r="F602" s="6">
        <v>35.14</v>
      </c>
      <c r="G602" s="28" t="s">
        <v>1229</v>
      </c>
      <c r="H602" s="28" t="s">
        <v>1229</v>
      </c>
      <c r="I602" s="28">
        <f>IFERROR((#REF!/1.1-H602)/G602*100,0)</f>
        <v>0</v>
      </c>
      <c r="J602" s="28" t="str">
        <f>IF(Таблица1[[#This Row],[Фактическая розничная надбавка,          %]]&gt;P602,"Нарушение","В пределах нормы")</f>
        <v>В пределах нормы</v>
      </c>
      <c r="K602" s="7">
        <v>18.5</v>
      </c>
      <c r="L602" s="1">
        <v>9.6999999999999993</v>
      </c>
      <c r="M602" s="31">
        <v>4607027760670</v>
      </c>
      <c r="N602" s="8" t="str">
        <f>IF(I602&gt;P602,"Нарушение","В пределах нормы")</f>
        <v>В пределах нормы</v>
      </c>
      <c r="O602" s="9" t="e">
        <f>IF(#REF!&gt;(#REF!*1.15),"Нарушение","В пределах нормы")</f>
        <v>#REF!</v>
      </c>
      <c r="P602" s="10">
        <v>25</v>
      </c>
      <c r="HSO602" s="3">
        <v>11.916666666666666</v>
      </c>
    </row>
    <row r="603" spans="1:16 5917:5917" ht="60" customHeight="1">
      <c r="A603" s="30">
        <v>599</v>
      </c>
      <c r="B603" s="24" t="s">
        <v>82</v>
      </c>
      <c r="C603" s="4" t="s">
        <v>611</v>
      </c>
      <c r="D603" s="4" t="s">
        <v>181</v>
      </c>
      <c r="E603" s="5">
        <v>7</v>
      </c>
      <c r="F603" s="6">
        <v>73.19</v>
      </c>
      <c r="G603" s="28">
        <v>20.91</v>
      </c>
      <c r="H603" s="28">
        <v>24.046499999999998</v>
      </c>
      <c r="I603" s="28">
        <f>IFERROR((#REF!/1.1-H603)/G603*100,0)</f>
        <v>0</v>
      </c>
      <c r="J603" s="28" t="str">
        <f>IF(Таблица1[[#This Row],[Фактическая розничная надбавка,          %]]&gt;P603,"Нарушение","В пределах нормы")</f>
        <v>В пределах нормы</v>
      </c>
      <c r="K603" s="7">
        <v>32</v>
      </c>
      <c r="L603" s="1">
        <v>17.5</v>
      </c>
      <c r="M603" s="31">
        <v>4607027760694</v>
      </c>
      <c r="N603" s="8" t="str">
        <f>IF(I603&gt;P603,"Нарушение","В пределах нормы")</f>
        <v>В пределах нормы</v>
      </c>
      <c r="O603" s="9" t="e">
        <f>IF(#REF!&gt;(#REF!*1.15),"Нарушение","В пределах нормы")</f>
        <v>#REF!</v>
      </c>
      <c r="P603" s="10">
        <v>22</v>
      </c>
      <c r="HSO603" s="3">
        <v>20.716882352941173</v>
      </c>
    </row>
    <row r="604" spans="1:16 5917:5917" ht="75">
      <c r="A604" s="29">
        <v>600</v>
      </c>
      <c r="B604" s="24" t="s">
        <v>82</v>
      </c>
      <c r="C604" s="4" t="s">
        <v>381</v>
      </c>
      <c r="D604" s="4" t="s">
        <v>229</v>
      </c>
      <c r="E604" s="5">
        <v>10</v>
      </c>
      <c r="F604" s="6">
        <v>144.37</v>
      </c>
      <c r="G604" s="28" t="s">
        <v>1229</v>
      </c>
      <c r="H604" s="28" t="s">
        <v>1229</v>
      </c>
      <c r="I604" s="28">
        <f>IFERROR((#REF!/1.1-H604)/G604*100,0)</f>
        <v>0</v>
      </c>
      <c r="J604" s="28" t="str">
        <f>IF(Таблица1[[#This Row],[Фактическая розничная надбавка,          %]]&gt;P604,"Нарушение","В пределах нормы")</f>
        <v>В пределах нормы</v>
      </c>
      <c r="K604" s="7">
        <v>0</v>
      </c>
      <c r="L604" s="1">
        <v>0</v>
      </c>
      <c r="M604" s="31">
        <v>4820044110338</v>
      </c>
      <c r="N604" s="8" t="str">
        <f>IF(I604&gt;P604,"Нарушение","В пределах нормы")</f>
        <v>В пределах нормы</v>
      </c>
      <c r="O604" s="9" t="e">
        <f>IF(#REF!&gt;(#REF!*1.15),"Нарушение","В пределах нормы")</f>
        <v>#REF!</v>
      </c>
      <c r="P604" s="10">
        <v>22</v>
      </c>
      <c r="HSO604" s="3">
        <v>0</v>
      </c>
    </row>
    <row r="605" spans="1:16 5917:5917" ht="45">
      <c r="A605" s="29">
        <v>601</v>
      </c>
      <c r="B605" s="24" t="s">
        <v>82</v>
      </c>
      <c r="C605" s="4" t="s">
        <v>1115</v>
      </c>
      <c r="D605" s="4" t="s">
        <v>676</v>
      </c>
      <c r="E605" s="5">
        <v>1</v>
      </c>
      <c r="F605" s="6">
        <v>145</v>
      </c>
      <c r="G605" s="28">
        <v>48.49</v>
      </c>
      <c r="H605" s="28">
        <v>55.763500000000001</v>
      </c>
      <c r="I605" s="28">
        <f>IFERROR((#REF!/1.1-H605)/G605*100,0)</f>
        <v>0</v>
      </c>
      <c r="J605" s="28" t="str">
        <f>IF(Таблица1[[#This Row],[Фактическая розничная надбавка,          %]]&gt;P605,"Нарушение","В пределах нормы")</f>
        <v>В пределах нормы</v>
      </c>
      <c r="K605" s="7">
        <v>70</v>
      </c>
      <c r="L605" s="1">
        <v>0</v>
      </c>
      <c r="M605" s="31">
        <v>8600097307390</v>
      </c>
      <c r="N605" s="8" t="str">
        <f>IF(I605&gt;P605,"Нарушение","В пределах нормы")</f>
        <v>В пределах нормы</v>
      </c>
      <c r="O605" s="9" t="e">
        <f>IF(#REF!&gt;(#REF!*1.15),"Нарушение","В пределах нормы")</f>
        <v>#REF!</v>
      </c>
      <c r="P605" s="10">
        <v>22</v>
      </c>
      <c r="HSO605" s="3">
        <v>70.7</v>
      </c>
    </row>
    <row r="606" spans="1:16 5917:5917" ht="75">
      <c r="A606" s="30">
        <v>602</v>
      </c>
      <c r="B606" s="24" t="s">
        <v>1116</v>
      </c>
      <c r="C606" s="4" t="s">
        <v>83</v>
      </c>
      <c r="D606" s="4" t="s">
        <v>455</v>
      </c>
      <c r="E606" s="5">
        <v>1</v>
      </c>
      <c r="F606" s="6">
        <v>48.49</v>
      </c>
      <c r="G606" s="28">
        <v>48.49</v>
      </c>
      <c r="H606" s="28">
        <v>55.763500000000001</v>
      </c>
      <c r="I606" s="28">
        <f>IFERROR((#REF!/1.1-H606)/G606*100,0)</f>
        <v>0</v>
      </c>
      <c r="J606" s="28" t="str">
        <f>IF(Таблица1[[#This Row],[Фактическая розничная надбавка,          %]]&gt;P606,"Нарушение","В пределах нормы")</f>
        <v>В пределах нормы</v>
      </c>
      <c r="K606" s="7">
        <v>73</v>
      </c>
      <c r="L606" s="1">
        <v>0</v>
      </c>
      <c r="M606" s="31">
        <v>4607143560499</v>
      </c>
      <c r="N606" s="8" t="str">
        <f>IF(I606&gt;P606,"Нарушение","В пределах нормы")</f>
        <v>В пределах нормы</v>
      </c>
      <c r="O606" s="9" t="e">
        <f>IF(#REF!&gt;(#REF!*1.15),"Нарушение","В пределах нормы")</f>
        <v>#REF!</v>
      </c>
      <c r="P606" s="10">
        <v>25</v>
      </c>
      <c r="HSO606" s="3">
        <v>64.900000000000006</v>
      </c>
    </row>
    <row r="607" spans="1:16 5917:5917" ht="60">
      <c r="A607" s="29">
        <v>603</v>
      </c>
      <c r="B607" s="24" t="s">
        <v>1117</v>
      </c>
      <c r="C607" s="4" t="s">
        <v>1118</v>
      </c>
      <c r="D607" s="4" t="s">
        <v>637</v>
      </c>
      <c r="E607" s="5">
        <v>20</v>
      </c>
      <c r="F607" s="6">
        <v>41.04</v>
      </c>
      <c r="G607" s="28" t="s">
        <v>1229</v>
      </c>
      <c r="H607" s="28" t="s">
        <v>1229</v>
      </c>
      <c r="I607" s="28">
        <f>IFERROR((#REF!/1.1-H607)/G607*100,0)</f>
        <v>0</v>
      </c>
      <c r="J607" s="28" t="str">
        <f>IF(Таблица1[[#This Row],[Фактическая розничная надбавка,          %]]&gt;P607,"Нарушение","В пределах нормы")</f>
        <v>В пределах нормы</v>
      </c>
      <c r="K607" s="7">
        <v>36.700000000000003</v>
      </c>
      <c r="L607" s="1">
        <v>0</v>
      </c>
      <c r="M607" s="31">
        <v>4607011631528</v>
      </c>
      <c r="N607" s="8" t="str">
        <f>IF(I607&gt;P607,"Нарушение","В пределах нормы")</f>
        <v>В пределах нормы</v>
      </c>
      <c r="O607" s="9" t="e">
        <f>IF(#REF!&gt;(#REF!*1.15),"Нарушение","В пределах нормы")</f>
        <v>#REF!</v>
      </c>
      <c r="P607" s="10">
        <v>25</v>
      </c>
      <c r="HSO607" s="3">
        <v>22.566666666666666</v>
      </c>
    </row>
    <row r="608" spans="1:16 5917:5917" ht="60">
      <c r="A608" s="29">
        <v>604</v>
      </c>
      <c r="B608" s="24" t="s">
        <v>1117</v>
      </c>
      <c r="C608" s="4" t="s">
        <v>1119</v>
      </c>
      <c r="D608" s="4" t="s">
        <v>637</v>
      </c>
      <c r="E608" s="5">
        <v>20</v>
      </c>
      <c r="F608" s="6">
        <v>64.260000000000005</v>
      </c>
      <c r="G608" s="28" t="s">
        <v>1229</v>
      </c>
      <c r="H608" s="28" t="s">
        <v>1229</v>
      </c>
      <c r="I608" s="28">
        <f>IFERROR((#REF!/1.1-H608)/G608*100,0)</f>
        <v>0</v>
      </c>
      <c r="J608" s="28" t="str">
        <f>IF(Таблица1[[#This Row],[Фактическая розничная надбавка,          %]]&gt;P608,"Нарушение","В пределах нормы")</f>
        <v>В пределах нормы</v>
      </c>
      <c r="K608" s="7">
        <v>39.4</v>
      </c>
      <c r="L608" s="1">
        <v>0</v>
      </c>
      <c r="M608" s="31">
        <v>4607011631610</v>
      </c>
      <c r="N608" s="8" t="str">
        <f>IF(I608&gt;P608,"Нарушение","В пределах нормы")</f>
        <v>В пределах нормы</v>
      </c>
      <c r="O608" s="9" t="e">
        <f>IF(#REF!&gt;(#REF!*1.15),"Нарушение","В пределах нормы")</f>
        <v>#REF!</v>
      </c>
      <c r="P608" s="10">
        <v>22</v>
      </c>
      <c r="HSO608" s="3">
        <v>30.820000000000004</v>
      </c>
    </row>
    <row r="609" spans="1:16 5917:5917" ht="60">
      <c r="A609" s="30">
        <v>605</v>
      </c>
      <c r="B609" s="24" t="s">
        <v>1117</v>
      </c>
      <c r="C609" s="4" t="s">
        <v>1118</v>
      </c>
      <c r="D609" s="4" t="s">
        <v>181</v>
      </c>
      <c r="E609" s="5">
        <v>20</v>
      </c>
      <c r="F609" s="6">
        <v>41.04</v>
      </c>
      <c r="G609" s="28" t="s">
        <v>1229</v>
      </c>
      <c r="H609" s="28" t="s">
        <v>1229</v>
      </c>
      <c r="I609" s="28">
        <f>IFERROR((#REF!/1.1-H609)/G609*100,0)</f>
        <v>0</v>
      </c>
      <c r="J609" s="28" t="str">
        <f>IF(Таблица1[[#This Row],[Фактическая розничная надбавка,          %]]&gt;P609,"Нарушение","В пределах нормы")</f>
        <v>В пределах нормы</v>
      </c>
      <c r="K609" s="7">
        <v>39</v>
      </c>
      <c r="L609" s="1">
        <v>0</v>
      </c>
      <c r="M609" s="31">
        <v>4607027763213</v>
      </c>
      <c r="N609" s="8" t="str">
        <f>IF(I609&gt;P609,"Нарушение","В пределах нормы")</f>
        <v>В пределах нормы</v>
      </c>
      <c r="O609" s="9" t="e">
        <f>IF(#REF!&gt;(#REF!*1.15),"Нарушение","В пределах нормы")</f>
        <v>#REF!</v>
      </c>
      <c r="P609" s="10">
        <v>25</v>
      </c>
      <c r="HSO609" s="3">
        <v>27.736363636363638</v>
      </c>
    </row>
    <row r="610" spans="1:16 5917:5917" ht="60">
      <c r="A610" s="29">
        <v>606</v>
      </c>
      <c r="B610" s="24" t="s">
        <v>1117</v>
      </c>
      <c r="C610" s="4" t="s">
        <v>1119</v>
      </c>
      <c r="D610" s="4" t="s">
        <v>181</v>
      </c>
      <c r="E610" s="5">
        <v>20</v>
      </c>
      <c r="F610" s="6">
        <v>90.23</v>
      </c>
      <c r="G610" s="28" t="s">
        <v>1229</v>
      </c>
      <c r="H610" s="28" t="s">
        <v>1229</v>
      </c>
      <c r="I610" s="28">
        <f>IFERROR((#REF!/1.1-H610)/G610*100,0)</f>
        <v>0</v>
      </c>
      <c r="J610" s="28" t="str">
        <f>IF(Таблица1[[#This Row],[Фактическая розничная надбавка,          %]]&gt;P610,"Нарушение","В пределах нормы")</f>
        <v>В пределах нормы</v>
      </c>
      <c r="K610" s="7">
        <v>54.5</v>
      </c>
      <c r="L610" s="1">
        <v>31</v>
      </c>
      <c r="M610" s="31">
        <v>4607027763220</v>
      </c>
      <c r="N610" s="8" t="str">
        <f>IF(I610&gt;P610,"Нарушение","В пределах нормы")</f>
        <v>В пределах нормы</v>
      </c>
      <c r="O610" s="9" t="e">
        <f>IF(#REF!&gt;(#REF!*1.15),"Нарушение","В пределах нормы")</f>
        <v>#REF!</v>
      </c>
      <c r="P610" s="10">
        <v>22</v>
      </c>
      <c r="HSO610" s="3">
        <v>35.82</v>
      </c>
    </row>
    <row r="611" spans="1:16 5917:5917" ht="60" customHeight="1">
      <c r="A611" s="29">
        <v>607</v>
      </c>
      <c r="B611" s="24" t="s">
        <v>72</v>
      </c>
      <c r="C611" s="4" t="s">
        <v>1120</v>
      </c>
      <c r="D611" s="4" t="s">
        <v>181</v>
      </c>
      <c r="E611" s="5">
        <v>50</v>
      </c>
      <c r="F611" s="6">
        <v>20.64</v>
      </c>
      <c r="G611" s="28">
        <v>20.64</v>
      </c>
      <c r="H611" s="28">
        <v>23.735999999999997</v>
      </c>
      <c r="I611" s="28">
        <f>IFERROR((#REF!/1.1-H611)/G611*100,0)</f>
        <v>0</v>
      </c>
      <c r="J611" s="28" t="str">
        <f>IF(Таблица1[[#This Row],[Фактическая розничная надбавка,          %]]&gt;P611,"Нарушение","В пределах нормы")</f>
        <v>В пределах нормы</v>
      </c>
      <c r="K611" s="7">
        <v>33</v>
      </c>
      <c r="L611" s="1">
        <v>27</v>
      </c>
      <c r="M611" s="31">
        <v>4607027761226</v>
      </c>
      <c r="N611" s="8" t="str">
        <f>IF(I611&gt;P611,"Нарушение","В пределах нормы")</f>
        <v>В пределах нормы</v>
      </c>
      <c r="O611" s="9" t="e">
        <f>IF(#REF!&gt;(#REF!*1.15),"Нарушение","В пределах нормы")</f>
        <v>#REF!</v>
      </c>
      <c r="P611" s="10">
        <v>25</v>
      </c>
      <c r="HSO611" s="3">
        <v>26.8</v>
      </c>
    </row>
    <row r="612" spans="1:16 5917:5917" ht="105">
      <c r="A612" s="30">
        <v>608</v>
      </c>
      <c r="B612" s="24" t="s">
        <v>72</v>
      </c>
      <c r="C612" s="4" t="s">
        <v>350</v>
      </c>
      <c r="D612" s="4" t="s">
        <v>183</v>
      </c>
      <c r="E612" s="5">
        <v>20</v>
      </c>
      <c r="F612" s="6">
        <v>54</v>
      </c>
      <c r="G612" s="28" t="s">
        <v>1229</v>
      </c>
      <c r="H612" s="28" t="s">
        <v>1229</v>
      </c>
      <c r="I612" s="28">
        <f>IFERROR((#REF!/1.1-H612)/G612*100,0)</f>
        <v>0</v>
      </c>
      <c r="J612" s="28" t="str">
        <f>IF(Таблица1[[#This Row],[Фактическая розничная надбавка,          %]]&gt;P612,"Нарушение","В пределах нормы")</f>
        <v>В пределах нормы</v>
      </c>
      <c r="K612" s="7">
        <v>58.5</v>
      </c>
      <c r="L612" s="1">
        <v>0</v>
      </c>
      <c r="M612" s="31">
        <v>4607146760124</v>
      </c>
      <c r="N612" s="8" t="str">
        <f>IF(I612&gt;P612,"Нарушение","В пределах нормы")</f>
        <v>В пределах нормы</v>
      </c>
      <c r="O612" s="9" t="e">
        <f>IF(#REF!&gt;(#REF!*1.15),"Нарушение","В пределах нормы")</f>
        <v>#REF!</v>
      </c>
      <c r="P612" s="10">
        <v>22</v>
      </c>
      <c r="HSO612" s="3">
        <v>42.575000000000003</v>
      </c>
    </row>
    <row r="613" spans="1:16 5917:5917" ht="45">
      <c r="A613" s="29">
        <v>609</v>
      </c>
      <c r="B613" s="24" t="s">
        <v>72</v>
      </c>
      <c r="C613" s="4" t="s">
        <v>1121</v>
      </c>
      <c r="D613" s="4" t="s">
        <v>24</v>
      </c>
      <c r="E613" s="5">
        <v>50</v>
      </c>
      <c r="F613" s="6">
        <v>16.93</v>
      </c>
      <c r="G613" s="28" t="s">
        <v>1229</v>
      </c>
      <c r="H613" s="28" t="s">
        <v>1229</v>
      </c>
      <c r="I613" s="28">
        <f>IFERROR((#REF!/1.1-H613)/G613*100,0)</f>
        <v>0</v>
      </c>
      <c r="J613" s="28" t="str">
        <f>IF(Таблица1[[#This Row],[Фактическая розничная надбавка,          %]]&gt;P613,"Нарушение","В пределах нормы")</f>
        <v>В пределах нормы</v>
      </c>
      <c r="K613" s="7">
        <v>0</v>
      </c>
      <c r="L613" s="1">
        <v>0</v>
      </c>
      <c r="M613" s="31">
        <v>4820022240194</v>
      </c>
      <c r="N613" s="8" t="str">
        <f>IF(I613&gt;P613,"Нарушение","В пределах нормы")</f>
        <v>В пределах нормы</v>
      </c>
      <c r="O613" s="9" t="e">
        <f>IF(#REF!&gt;(#REF!*1.15),"Нарушение","В пределах нормы")</f>
        <v>#REF!</v>
      </c>
      <c r="P613" s="10">
        <v>25</v>
      </c>
      <c r="HSO613" s="3">
        <v>0</v>
      </c>
    </row>
    <row r="614" spans="1:16 5917:5917" ht="45">
      <c r="A614" s="29">
        <v>610</v>
      </c>
      <c r="B614" s="24" t="s">
        <v>72</v>
      </c>
      <c r="C614" s="4" t="s">
        <v>73</v>
      </c>
      <c r="D614" s="4" t="s">
        <v>24</v>
      </c>
      <c r="E614" s="5">
        <v>50</v>
      </c>
      <c r="F614" s="6">
        <v>41.56</v>
      </c>
      <c r="G614" s="28" t="s">
        <v>1229</v>
      </c>
      <c r="H614" s="28" t="s">
        <v>1229</v>
      </c>
      <c r="I614" s="28">
        <f>IFERROR((#REF!/1.1-H614)/G614*100,0)</f>
        <v>0</v>
      </c>
      <c r="J614" s="28" t="str">
        <f>IF(Таблица1[[#This Row],[Фактическая розничная надбавка,          %]]&gt;P614,"Нарушение","В пределах нормы")</f>
        <v>В пределах нормы</v>
      </c>
      <c r="K614" s="7">
        <v>0</v>
      </c>
      <c r="L614" s="1">
        <v>0</v>
      </c>
      <c r="M614" s="31">
        <v>4820022240200</v>
      </c>
      <c r="N614" s="8" t="str">
        <f>IF(I614&gt;P614,"Нарушение","В пределах нормы")</f>
        <v>В пределах нормы</v>
      </c>
      <c r="O614" s="9" t="e">
        <f>IF(#REF!&gt;(#REF!*1.15),"Нарушение","В пределах нормы")</f>
        <v>#REF!</v>
      </c>
      <c r="P614" s="10">
        <v>25</v>
      </c>
      <c r="HSO614" s="3">
        <v>27</v>
      </c>
    </row>
    <row r="615" spans="1:16 5917:5917" ht="105">
      <c r="A615" s="30">
        <v>611</v>
      </c>
      <c r="B615" s="24" t="s">
        <v>1122</v>
      </c>
      <c r="C615" s="4" t="s">
        <v>1123</v>
      </c>
      <c r="D615" s="4" t="s">
        <v>205</v>
      </c>
      <c r="E615" s="5">
        <v>5</v>
      </c>
      <c r="F615" s="6">
        <v>226.35</v>
      </c>
      <c r="G615" s="28" t="s">
        <v>1229</v>
      </c>
      <c r="H615" s="28" t="s">
        <v>1229</v>
      </c>
      <c r="I615" s="28">
        <f>IFERROR((#REF!/1.1-H615)/G615*100,0)</f>
        <v>0</v>
      </c>
      <c r="J615" s="28" t="str">
        <f>IF(Таблица1[[#This Row],[Фактическая розничная надбавка,          %]]&gt;P615,"Нарушение","В пределах нормы")</f>
        <v>В пределах нормы</v>
      </c>
      <c r="K615" s="7">
        <v>299</v>
      </c>
      <c r="L615" s="1">
        <v>246.5</v>
      </c>
      <c r="M615" s="31">
        <v>3838989622718</v>
      </c>
      <c r="N615" s="8" t="str">
        <f>IF(I615&gt;P615,"Нарушение","В пределах нормы")</f>
        <v>В пределах нормы</v>
      </c>
      <c r="O615" s="9" t="e">
        <f>IF(#REF!&gt;(#REF!*1.15),"Нарушение","В пределах нормы")</f>
        <v>#REF!</v>
      </c>
      <c r="P615" s="10">
        <v>22</v>
      </c>
      <c r="HSO615" s="3">
        <v>233.29505</v>
      </c>
    </row>
    <row r="616" spans="1:16 5917:5917" ht="105" customHeight="1">
      <c r="A616" s="29">
        <v>612</v>
      </c>
      <c r="B616" s="24" t="s">
        <v>1122</v>
      </c>
      <c r="C616" s="4" t="s">
        <v>1124</v>
      </c>
      <c r="D616" s="4" t="s">
        <v>205</v>
      </c>
      <c r="E616" s="5">
        <v>7</v>
      </c>
      <c r="F616" s="6">
        <v>295.58</v>
      </c>
      <c r="G616" s="28">
        <v>277.69</v>
      </c>
      <c r="H616" s="28">
        <v>319.34349999999995</v>
      </c>
      <c r="I616" s="28">
        <f>IFERROR((#REF!/1.1-H616)/G616*100,0)</f>
        <v>0</v>
      </c>
      <c r="J616" s="28" t="str">
        <f>IF(Таблица1[[#This Row],[Фактическая розничная надбавка,          %]]&gt;P616,"Нарушение","В пределах нормы")</f>
        <v>В пределах нормы</v>
      </c>
      <c r="K616" s="7">
        <v>375</v>
      </c>
      <c r="L616" s="1">
        <v>323.5</v>
      </c>
      <c r="M616" s="31">
        <v>3838989622725</v>
      </c>
      <c r="N616" s="8" t="str">
        <f>IF(I616&gt;P616,"Нарушение","В пределах нормы")</f>
        <v>В пределах нормы</v>
      </c>
      <c r="O616" s="9" t="e">
        <f>IF(#REF!&gt;(#REF!*1.15),"Нарушение","В пределах нормы")</f>
        <v>#REF!</v>
      </c>
      <c r="P616" s="10">
        <v>22</v>
      </c>
      <c r="HSO616" s="3">
        <v>329.70947619047621</v>
      </c>
    </row>
    <row r="617" spans="1:16 5917:5917" ht="135">
      <c r="A617" s="29">
        <v>613</v>
      </c>
      <c r="B617" s="24" t="s">
        <v>87</v>
      </c>
      <c r="C617" s="4" t="s">
        <v>1125</v>
      </c>
      <c r="D617" s="4" t="s">
        <v>344</v>
      </c>
      <c r="E617" s="5">
        <v>10</v>
      </c>
      <c r="F617" s="6">
        <v>16.149999999999999</v>
      </c>
      <c r="G617" s="28" t="s">
        <v>1229</v>
      </c>
      <c r="H617" s="28" t="s">
        <v>1229</v>
      </c>
      <c r="I617" s="28">
        <f>IFERROR((#REF!/1.1-H617)/G617*100,0)</f>
        <v>0</v>
      </c>
      <c r="J617" s="28" t="str">
        <f>IF(Таблица1[[#This Row],[Фактическая розничная надбавка,          %]]&gt;P617,"Нарушение","В пределах нормы")</f>
        <v>В пределах нормы</v>
      </c>
      <c r="K617" s="7">
        <v>26.8</v>
      </c>
      <c r="L617" s="1">
        <v>0</v>
      </c>
      <c r="M617" s="31">
        <v>4602509004600</v>
      </c>
      <c r="N617" s="8" t="str">
        <f>IF(I617&gt;P617,"Нарушение","В пределах нормы")</f>
        <v>В пределах нормы</v>
      </c>
      <c r="O617" s="9" t="e">
        <f>IF(#REF!&gt;(#REF!*1.15),"Нарушение","В пределах нормы")</f>
        <v>#REF!</v>
      </c>
      <c r="P617" s="10">
        <v>25</v>
      </c>
      <c r="HSO617" s="3">
        <v>0</v>
      </c>
    </row>
    <row r="618" spans="1:16 5917:5917" ht="75">
      <c r="A618" s="30">
        <v>614</v>
      </c>
      <c r="B618" s="24" t="s">
        <v>87</v>
      </c>
      <c r="C618" s="4" t="s">
        <v>377</v>
      </c>
      <c r="D618" s="4" t="s">
        <v>192</v>
      </c>
      <c r="E618" s="5">
        <v>50</v>
      </c>
      <c r="F618" s="6">
        <v>13.54</v>
      </c>
      <c r="G618" s="28" t="s">
        <v>1229</v>
      </c>
      <c r="H618" s="28" t="s">
        <v>1229</v>
      </c>
      <c r="I618" s="28">
        <f>IFERROR((#REF!/1.1-H618)/G618*100,0)</f>
        <v>0</v>
      </c>
      <c r="J618" s="28" t="str">
        <f>IF(Таблица1[[#This Row],[Фактическая розничная надбавка,          %]]&gt;P618,"Нарушение","В пределах нормы")</f>
        <v>В пределах нормы</v>
      </c>
      <c r="K618" s="7">
        <v>18.5</v>
      </c>
      <c r="L618" s="1">
        <v>0</v>
      </c>
      <c r="M618" s="31">
        <v>4810201001289</v>
      </c>
      <c r="N618" s="8" t="str">
        <f>IF(I618&gt;P618,"Нарушение","В пределах нормы")</f>
        <v>В пределах нормы</v>
      </c>
      <c r="O618" s="9" t="e">
        <f>IF(#REF!&gt;(#REF!*1.15),"Нарушение","В пределах нормы")</f>
        <v>#REF!</v>
      </c>
      <c r="P618" s="10">
        <v>25</v>
      </c>
      <c r="HSO618" s="3">
        <v>16.087299999999999</v>
      </c>
    </row>
    <row r="619" spans="1:16 5917:5917" ht="75">
      <c r="A619" s="29">
        <v>615</v>
      </c>
      <c r="B619" s="24" t="s">
        <v>87</v>
      </c>
      <c r="C619" s="4" t="s">
        <v>636</v>
      </c>
      <c r="D619" s="4" t="s">
        <v>192</v>
      </c>
      <c r="E619" s="5">
        <v>10</v>
      </c>
      <c r="F619" s="6">
        <v>3.39</v>
      </c>
      <c r="G619" s="28" t="s">
        <v>1229</v>
      </c>
      <c r="H619" s="28" t="s">
        <v>1229</v>
      </c>
      <c r="I619" s="28">
        <f>IFERROR((#REF!/1.1-H619)/G619*100,0)</f>
        <v>0</v>
      </c>
      <c r="J619" s="28" t="str">
        <f>IF(Таблица1[[#This Row],[Фактическая розничная надбавка,          %]]&gt;P619,"Нарушение","В пределах нормы")</f>
        <v>В пределах нормы</v>
      </c>
      <c r="K619" s="7">
        <v>0</v>
      </c>
      <c r="L619" s="1">
        <v>0</v>
      </c>
      <c r="M619" s="31">
        <v>4810201004310</v>
      </c>
      <c r="N619" s="8" t="str">
        <f>IF(I619&gt;P619,"Нарушение","В пределах нормы")</f>
        <v>В пределах нормы</v>
      </c>
      <c r="O619" s="9" t="e">
        <f>IF(#REF!&gt;(#REF!*1.15),"Нарушение","В пределах нормы")</f>
        <v>#REF!</v>
      </c>
      <c r="P619" s="10">
        <v>25</v>
      </c>
      <c r="HSO619" s="3">
        <v>0</v>
      </c>
    </row>
    <row r="620" spans="1:16 5917:5917" ht="75">
      <c r="A620" s="29">
        <v>616</v>
      </c>
      <c r="B620" s="24" t="s">
        <v>87</v>
      </c>
      <c r="C620" s="4" t="s">
        <v>1126</v>
      </c>
      <c r="D620" s="4" t="s">
        <v>192</v>
      </c>
      <c r="E620" s="5">
        <v>25</v>
      </c>
      <c r="F620" s="6">
        <v>6.16</v>
      </c>
      <c r="G620" s="28" t="s">
        <v>1229</v>
      </c>
      <c r="H620" s="28" t="s">
        <v>1229</v>
      </c>
      <c r="I620" s="28">
        <f>IFERROR((#REF!/1.1-H620)/G620*100,0)</f>
        <v>0</v>
      </c>
      <c r="J620" s="28" t="str">
        <f>IF(Таблица1[[#This Row],[Фактическая розничная надбавка,          %]]&gt;P620,"Нарушение","В пределах нормы")</f>
        <v>В пределах нормы</v>
      </c>
      <c r="K620" s="7">
        <v>0</v>
      </c>
      <c r="L620" s="1">
        <v>0</v>
      </c>
      <c r="M620" s="31">
        <v>4810201008691</v>
      </c>
      <c r="N620" s="8" t="str">
        <f>IF(I620&gt;P620,"Нарушение","В пределах нормы")</f>
        <v>В пределах нормы</v>
      </c>
      <c r="O620" s="9" t="e">
        <f>IF(#REF!&gt;(#REF!*1.15),"Нарушение","В пределах нормы")</f>
        <v>#REF!</v>
      </c>
      <c r="P620" s="10">
        <v>25</v>
      </c>
      <c r="HSO620" s="3">
        <v>0</v>
      </c>
    </row>
    <row r="621" spans="1:16 5917:5917" ht="60" customHeight="1">
      <c r="A621" s="30">
        <v>617</v>
      </c>
      <c r="B621" s="24" t="s">
        <v>1127</v>
      </c>
      <c r="C621" s="4" t="s">
        <v>1128</v>
      </c>
      <c r="D621" s="4" t="s">
        <v>12</v>
      </c>
      <c r="E621" s="5">
        <v>1</v>
      </c>
      <c r="F621" s="6">
        <v>240.88</v>
      </c>
      <c r="G621" s="28">
        <v>240.24</v>
      </c>
      <c r="H621" s="28">
        <v>276.27600000000001</v>
      </c>
      <c r="I621" s="28">
        <f>IFERROR((#REF!/1.1-H621)/G621*100,0)</f>
        <v>0</v>
      </c>
      <c r="J621" s="28" t="str">
        <f>IF(Таблица1[[#This Row],[Фактическая розничная надбавка,          %]]&gt;P621,"Нарушение","В пределах нормы")</f>
        <v>В пределах нормы</v>
      </c>
      <c r="K621" s="7">
        <v>323</v>
      </c>
      <c r="L621" s="1">
        <v>0</v>
      </c>
      <c r="M621" s="31">
        <v>4602210000120</v>
      </c>
      <c r="N621" s="8" t="str">
        <f>IF(I621&gt;P621,"Нарушение","В пределах нормы")</f>
        <v>В пределах нормы</v>
      </c>
      <c r="O621" s="9" t="e">
        <f>IF(#REF!&gt;(#REF!*1.15),"Нарушение","В пределах нормы")</f>
        <v>#REF!</v>
      </c>
      <c r="P621" s="10">
        <v>22</v>
      </c>
      <c r="HSO621" s="3">
        <v>306.01033333333334</v>
      </c>
    </row>
    <row r="622" spans="1:16 5917:5917" ht="60" customHeight="1">
      <c r="A622" s="29">
        <v>618</v>
      </c>
      <c r="B622" s="24" t="s">
        <v>1127</v>
      </c>
      <c r="C622" s="4" t="s">
        <v>1129</v>
      </c>
      <c r="D622" s="4" t="s">
        <v>1130</v>
      </c>
      <c r="E622" s="5">
        <v>1</v>
      </c>
      <c r="F622" s="6">
        <v>177.01</v>
      </c>
      <c r="G622" s="28">
        <v>176.51</v>
      </c>
      <c r="H622" s="28">
        <v>202.98649999999998</v>
      </c>
      <c r="I622" s="28">
        <f>IFERROR((#REF!/1.1-H622)/G622*100,0)</f>
        <v>0</v>
      </c>
      <c r="J622" s="28" t="str">
        <f>IF(Таблица1[[#This Row],[Фактическая розничная надбавка,          %]]&gt;P622,"Нарушение","В пределах нормы")</f>
        <v>В пределах нормы</v>
      </c>
      <c r="K622" s="7">
        <v>298.5</v>
      </c>
      <c r="L622" s="1">
        <v>0</v>
      </c>
      <c r="M622" s="31">
        <v>4602210000663</v>
      </c>
      <c r="N622" s="8" t="str">
        <f>IF(I622&gt;P622,"Нарушение","В пределах нормы")</f>
        <v>В пределах нормы</v>
      </c>
      <c r="O622" s="9" t="e">
        <f>IF(#REF!&gt;(#REF!*1.15),"Нарушение","В пределах нормы")</f>
        <v>#REF!</v>
      </c>
      <c r="P622" s="10">
        <v>22</v>
      </c>
      <c r="HSO622" s="3">
        <v>223.24518181818183</v>
      </c>
    </row>
    <row r="623" spans="1:16 5917:5917" ht="105" customHeight="1">
      <c r="A623" s="29">
        <v>619</v>
      </c>
      <c r="B623" s="24" t="s">
        <v>298</v>
      </c>
      <c r="C623" s="4" t="s">
        <v>1131</v>
      </c>
      <c r="D623" s="4" t="s">
        <v>1132</v>
      </c>
      <c r="E623" s="5">
        <v>10</v>
      </c>
      <c r="F623" s="6">
        <v>567.76</v>
      </c>
      <c r="G623" s="28" t="s">
        <v>1229</v>
      </c>
      <c r="H623" s="28" t="s">
        <v>1229</v>
      </c>
      <c r="I623" s="28">
        <f>IFERROR((#REF!/1.1-H623)/G623*100,0)</f>
        <v>0</v>
      </c>
      <c r="J623" s="28" t="str">
        <f>IF(Таблица1[[#This Row],[Фактическая розничная надбавка,          %]]&gt;P623,"Нарушение","В пределах нормы")</f>
        <v>В пределах нормы</v>
      </c>
      <c r="K623" s="7">
        <v>721</v>
      </c>
      <c r="L623" s="1">
        <v>0</v>
      </c>
      <c r="M623" s="31">
        <v>4605949001123</v>
      </c>
      <c r="N623" s="8" t="str">
        <f>IF(I623&gt;P623,"Нарушение","В пределах нормы")</f>
        <v>В пределах нормы</v>
      </c>
      <c r="O623" s="9" t="e">
        <f>IF(#REF!&gt;(#REF!*1.15),"Нарушение","В пределах нормы")</f>
        <v>#REF!</v>
      </c>
      <c r="P623" s="10">
        <v>16</v>
      </c>
      <c r="HSO623" s="3">
        <v>479.375</v>
      </c>
    </row>
    <row r="624" spans="1:16 5917:5917" ht="45">
      <c r="A624" s="30">
        <v>620</v>
      </c>
      <c r="B624" s="24" t="s">
        <v>298</v>
      </c>
      <c r="C624" s="4" t="s">
        <v>299</v>
      </c>
      <c r="D624" s="4" t="s">
        <v>300</v>
      </c>
      <c r="E624" s="5">
        <v>5</v>
      </c>
      <c r="F624" s="6">
        <v>1150.9100000000001</v>
      </c>
      <c r="G624" s="28" t="s">
        <v>1229</v>
      </c>
      <c r="H624" s="28" t="s">
        <v>1229</v>
      </c>
      <c r="I624" s="28">
        <f>IFERROR((#REF!/1.1-H624)/G624*100,0)</f>
        <v>0</v>
      </c>
      <c r="J624" s="28" t="str">
        <f>IF(Таблица1[[#This Row],[Фактическая розничная надбавка,          %]]&gt;P624,"Нарушение","В пределах нормы")</f>
        <v>В пределах нормы</v>
      </c>
      <c r="K624" s="7">
        <v>1542</v>
      </c>
      <c r="L624" s="1">
        <v>0</v>
      </c>
      <c r="M624" s="31">
        <v>9088880087886</v>
      </c>
      <c r="N624" s="8" t="str">
        <f>IF(I624&gt;P624,"Нарушение","В пределах нормы")</f>
        <v>В пределах нормы</v>
      </c>
      <c r="O624" s="9" t="e">
        <f>IF(#REF!&gt;(#REF!*1.15),"Нарушение","В пределах нормы")</f>
        <v>#REF!</v>
      </c>
      <c r="P624" s="10">
        <v>16</v>
      </c>
      <c r="HSO624" s="3">
        <v>1382.9470529411765</v>
      </c>
    </row>
    <row r="625" spans="1:16 5917:5917" ht="45" customHeight="1">
      <c r="A625" s="29">
        <v>621</v>
      </c>
      <c r="B625" s="24" t="s">
        <v>298</v>
      </c>
      <c r="C625" s="4" t="s">
        <v>301</v>
      </c>
      <c r="D625" s="4" t="s">
        <v>300</v>
      </c>
      <c r="E625" s="5">
        <v>5</v>
      </c>
      <c r="F625" s="6">
        <v>798.56</v>
      </c>
      <c r="G625" s="28">
        <v>796.28</v>
      </c>
      <c r="H625" s="28">
        <v>915.72199999999987</v>
      </c>
      <c r="I625" s="28">
        <f>IFERROR((#REF!/1.1-H625)/G625*100,0)</f>
        <v>0</v>
      </c>
      <c r="J625" s="28" t="str">
        <f>IF(Таблица1[[#This Row],[Фактическая розничная надбавка,          %]]&gt;P625,"Нарушение","В пределах нормы")</f>
        <v>В пределах нормы</v>
      </c>
      <c r="K625" s="7">
        <v>1145</v>
      </c>
      <c r="L625" s="1">
        <v>0</v>
      </c>
      <c r="M625" s="31">
        <v>9088880553695</v>
      </c>
      <c r="N625" s="8" t="str">
        <f>IF(I625&gt;P625,"Нарушение","В пределах нормы")</f>
        <v>В пределах нормы</v>
      </c>
      <c r="O625" s="9" t="e">
        <f>IF(#REF!&gt;(#REF!*1.15),"Нарушение","В пределах нормы")</f>
        <v>#REF!</v>
      </c>
      <c r="P625" s="10">
        <v>16</v>
      </c>
      <c r="HSO625" s="3">
        <v>1027.4420499999999</v>
      </c>
    </row>
    <row r="626" spans="1:16 5917:5917" ht="45">
      <c r="A626" s="29">
        <v>622</v>
      </c>
      <c r="B626" s="24" t="s">
        <v>298</v>
      </c>
      <c r="C626" s="4" t="s">
        <v>1133</v>
      </c>
      <c r="D626" s="4" t="s">
        <v>300</v>
      </c>
      <c r="E626" s="5">
        <v>10</v>
      </c>
      <c r="F626" s="6">
        <v>785.8</v>
      </c>
      <c r="G626" s="28">
        <v>782.58</v>
      </c>
      <c r="H626" s="28">
        <v>899.96699999999998</v>
      </c>
      <c r="I626" s="28">
        <f>IFERROR((#REF!/1.1-H626)/G626*100,0)</f>
        <v>0</v>
      </c>
      <c r="J626" s="28" t="str">
        <f>IF(Таблица1[[#This Row],[Фактическая розничная надбавка,          %]]&gt;P626,"Нарушение","В пределах нормы")</f>
        <v>В пределах нормы</v>
      </c>
      <c r="K626" s="7">
        <v>1127</v>
      </c>
      <c r="L626" s="1">
        <v>0</v>
      </c>
      <c r="M626" s="31">
        <v>9088882444274</v>
      </c>
      <c r="N626" s="8" t="str">
        <f>IF(I626&gt;P626,"Нарушение","В пределах нормы")</f>
        <v>В пределах нормы</v>
      </c>
      <c r="O626" s="9" t="e">
        <f>IF(#REF!&gt;(#REF!*1.15),"Нарушение","В пределах нормы")</f>
        <v>#REF!</v>
      </c>
      <c r="P626" s="10">
        <v>16</v>
      </c>
      <c r="HSO626" s="3">
        <v>913.41111111111115</v>
      </c>
    </row>
    <row r="627" spans="1:16 5917:5917" ht="120" customHeight="1">
      <c r="A627" s="30">
        <v>623</v>
      </c>
      <c r="B627" s="24" t="s">
        <v>27</v>
      </c>
      <c r="C627" s="4" t="s">
        <v>28</v>
      </c>
      <c r="D627" s="4" t="s">
        <v>29</v>
      </c>
      <c r="E627" s="5">
        <v>10</v>
      </c>
      <c r="F627" s="6">
        <v>175.69</v>
      </c>
      <c r="G627" s="28">
        <v>171.32</v>
      </c>
      <c r="H627" s="28">
        <v>197.01799999999997</v>
      </c>
      <c r="I627" s="28">
        <f>IFERROR((#REF!/1.1-H627)/G627*100,0)</f>
        <v>0</v>
      </c>
      <c r="J627" s="28" t="str">
        <f>IF(Таблица1[[#This Row],[Фактическая розничная надбавка,          %]]&gt;P627,"Нарушение","В пределах нормы")</f>
        <v>В пределах нормы</v>
      </c>
      <c r="K627" s="7">
        <v>256</v>
      </c>
      <c r="L627" s="1">
        <v>226</v>
      </c>
      <c r="M627" s="31">
        <v>4043589001750</v>
      </c>
      <c r="N627" s="8" t="str">
        <f>IF(I627&gt;P627,"Нарушение","В пределах нормы")</f>
        <v>В пределах нормы</v>
      </c>
      <c r="O627" s="9" t="e">
        <f>IF(#REF!&gt;(#REF!*1.15),"Нарушение","В пределах нормы")</f>
        <v>#REF!</v>
      </c>
      <c r="P627" s="10">
        <v>22</v>
      </c>
      <c r="HSO627" s="3">
        <v>232.12376</v>
      </c>
    </row>
    <row r="628" spans="1:16 5917:5917" ht="60" customHeight="1">
      <c r="A628" s="29">
        <v>624</v>
      </c>
      <c r="B628" s="24" t="s">
        <v>27</v>
      </c>
      <c r="C628" s="4" t="s">
        <v>1134</v>
      </c>
      <c r="D628" s="4" t="s">
        <v>29</v>
      </c>
      <c r="E628" s="5">
        <v>50</v>
      </c>
      <c r="F628" s="6">
        <v>87.98</v>
      </c>
      <c r="G628" s="28">
        <v>87.69</v>
      </c>
      <c r="H628" s="28">
        <v>100.84349999999999</v>
      </c>
      <c r="I628" s="28">
        <f>IFERROR((#REF!/1.1-H628)/G628*100,0)</f>
        <v>0</v>
      </c>
      <c r="J628" s="28" t="str">
        <f>IF(Таблица1[[#This Row],[Фактическая розничная надбавка,          %]]&gt;P628,"Нарушение","В пределах нормы")</f>
        <v>В пределах нормы</v>
      </c>
      <c r="K628" s="7">
        <v>132</v>
      </c>
      <c r="L628" s="1">
        <v>110</v>
      </c>
      <c r="M628" s="31">
        <v>4043589001811</v>
      </c>
      <c r="N628" s="8" t="str">
        <f>IF(I628&gt;P628,"Нарушение","В пределах нормы")</f>
        <v>В пределах нормы</v>
      </c>
      <c r="O628" s="9" t="e">
        <f>IF(#REF!&gt;(#REF!*1.15),"Нарушение","В пределах нормы")</f>
        <v>#REF!</v>
      </c>
      <c r="P628" s="10">
        <v>22</v>
      </c>
      <c r="HSO628" s="3">
        <v>111.55207407407407</v>
      </c>
    </row>
    <row r="629" spans="1:16 5917:5917" ht="75">
      <c r="A629" s="29">
        <v>625</v>
      </c>
      <c r="B629" s="24" t="s">
        <v>1135</v>
      </c>
      <c r="C629" s="4" t="s">
        <v>1136</v>
      </c>
      <c r="D629" s="4" t="s">
        <v>182</v>
      </c>
      <c r="E629" s="5">
        <v>10</v>
      </c>
      <c r="F629" s="6">
        <v>39.54</v>
      </c>
      <c r="G629" s="28" t="s">
        <v>1229</v>
      </c>
      <c r="H629" s="28" t="s">
        <v>1229</v>
      </c>
      <c r="I629" s="28">
        <f>IFERROR((#REF!/1.1-H629)/G629*100,0)</f>
        <v>0</v>
      </c>
      <c r="J629" s="28" t="str">
        <f>IF(Таблица1[[#This Row],[Фактическая розничная надбавка,          %]]&gt;P629,"Нарушение","В пределах нормы")</f>
        <v>В пределах нормы</v>
      </c>
      <c r="K629" s="7">
        <v>59.88</v>
      </c>
      <c r="L629" s="1">
        <v>45</v>
      </c>
      <c r="M629" s="31">
        <v>4607003244699</v>
      </c>
      <c r="N629" s="8" t="str">
        <f>IF(I629&gt;P629,"Нарушение","В пределах нормы")</f>
        <v>В пределах нормы</v>
      </c>
      <c r="O629" s="9" t="e">
        <f>IF(#REF!&gt;(#REF!*1.15),"Нарушение","В пределах нормы")</f>
        <v>#REF!</v>
      </c>
      <c r="P629" s="10">
        <v>25</v>
      </c>
      <c r="HSO629" s="3">
        <v>41.88</v>
      </c>
    </row>
    <row r="630" spans="1:16 5917:5917" ht="75">
      <c r="A630" s="30">
        <v>626</v>
      </c>
      <c r="B630" s="24" t="s">
        <v>1135</v>
      </c>
      <c r="C630" s="4" t="s">
        <v>1137</v>
      </c>
      <c r="D630" s="4" t="s">
        <v>182</v>
      </c>
      <c r="E630" s="5">
        <v>20</v>
      </c>
      <c r="F630" s="6">
        <v>79.09</v>
      </c>
      <c r="G630" s="28" t="s">
        <v>1229</v>
      </c>
      <c r="H630" s="28" t="s">
        <v>1229</v>
      </c>
      <c r="I630" s="28">
        <f>IFERROR((#REF!/1.1-H630)/G630*100,0)</f>
        <v>0</v>
      </c>
      <c r="J630" s="28" t="str">
        <f>IF(Таблица1[[#This Row],[Фактическая розничная надбавка,          %]]&gt;P630,"Нарушение","В пределах нормы")</f>
        <v>В пределах нормы</v>
      </c>
      <c r="K630" s="7">
        <v>103.03</v>
      </c>
      <c r="L630" s="1">
        <v>0</v>
      </c>
      <c r="M630" s="31">
        <v>4607003244705</v>
      </c>
      <c r="N630" s="8" t="str">
        <f>IF(I630&gt;P630,"Нарушение","В пределах нормы")</f>
        <v>В пределах нормы</v>
      </c>
      <c r="O630" s="9" t="e">
        <f>IF(#REF!&gt;(#REF!*1.15),"Нарушение","В пределах нормы")</f>
        <v>#REF!</v>
      </c>
      <c r="P630" s="10">
        <v>22</v>
      </c>
      <c r="HSO630" s="3">
        <v>73.899333333333331</v>
      </c>
    </row>
    <row r="631" spans="1:16 5917:5917" ht="75">
      <c r="A631" s="29">
        <v>627</v>
      </c>
      <c r="B631" s="24" t="s">
        <v>1135</v>
      </c>
      <c r="C631" s="4" t="s">
        <v>406</v>
      </c>
      <c r="D631" s="4" t="s">
        <v>181</v>
      </c>
      <c r="E631" s="5">
        <v>10</v>
      </c>
      <c r="F631" s="6">
        <v>37.479999999999997</v>
      </c>
      <c r="G631" s="28" t="s">
        <v>1229</v>
      </c>
      <c r="H631" s="28" t="s">
        <v>1229</v>
      </c>
      <c r="I631" s="28">
        <f>IFERROR((#REF!/1.1-H631)/G631*100,0)</f>
        <v>0</v>
      </c>
      <c r="J631" s="28" t="str">
        <f>IF(Таблица1[[#This Row],[Фактическая розничная надбавка,          %]]&gt;P631,"Нарушение","В пределах нормы")</f>
        <v>В пределах нормы</v>
      </c>
      <c r="K631" s="7">
        <v>54.9</v>
      </c>
      <c r="L631" s="1">
        <v>21.5</v>
      </c>
      <c r="M631" s="31">
        <v>4607027764128</v>
      </c>
      <c r="N631" s="8" t="str">
        <f>IF(I631&gt;P631,"Нарушение","В пределах нормы")</f>
        <v>В пределах нормы</v>
      </c>
      <c r="O631" s="9" t="e">
        <f>IF(#REF!&gt;(#REF!*1.15),"Нарушение","В пределах нормы")</f>
        <v>#REF!</v>
      </c>
      <c r="P631" s="10">
        <v>25</v>
      </c>
      <c r="HSO631" s="3">
        <v>41.5</v>
      </c>
    </row>
    <row r="632" spans="1:16 5917:5917" ht="75">
      <c r="A632" s="29">
        <v>628</v>
      </c>
      <c r="B632" s="24" t="s">
        <v>1135</v>
      </c>
      <c r="C632" s="4" t="s">
        <v>726</v>
      </c>
      <c r="D632" s="4" t="s">
        <v>181</v>
      </c>
      <c r="E632" s="5">
        <v>20</v>
      </c>
      <c r="F632" s="6">
        <v>74.97</v>
      </c>
      <c r="G632" s="28" t="s">
        <v>1229</v>
      </c>
      <c r="H632" s="28" t="s">
        <v>1229</v>
      </c>
      <c r="I632" s="28">
        <f>IFERROR((#REF!/1.1-H632)/G632*100,0)</f>
        <v>0</v>
      </c>
      <c r="J632" s="28" t="str">
        <f>IF(Таблица1[[#This Row],[Фактическая розничная надбавка,          %]]&gt;P632,"Нарушение","В пределах нормы")</f>
        <v>В пределах нормы</v>
      </c>
      <c r="K632" s="7">
        <v>82</v>
      </c>
      <c r="L632" s="1">
        <v>0</v>
      </c>
      <c r="M632" s="31">
        <v>4607027765187</v>
      </c>
      <c r="N632" s="8" t="str">
        <f>IF(I632&gt;P632,"Нарушение","В пределах нормы")</f>
        <v>В пределах нормы</v>
      </c>
      <c r="O632" s="9" t="e">
        <f>IF(#REF!&gt;(#REF!*1.15),"Нарушение","В пределах нормы")</f>
        <v>#REF!</v>
      </c>
      <c r="P632" s="10">
        <v>22</v>
      </c>
      <c r="HSO632" s="3">
        <v>67.899166666666659</v>
      </c>
    </row>
    <row r="633" spans="1:16 5917:5917" ht="60">
      <c r="A633" s="30">
        <v>629</v>
      </c>
      <c r="B633" s="24" t="s">
        <v>1138</v>
      </c>
      <c r="C633" s="4" t="s">
        <v>1139</v>
      </c>
      <c r="D633" s="4" t="s">
        <v>1140</v>
      </c>
      <c r="E633" s="5">
        <v>20</v>
      </c>
      <c r="F633" s="6">
        <v>120.05</v>
      </c>
      <c r="G633" s="28" t="s">
        <v>1229</v>
      </c>
      <c r="H633" s="28" t="s">
        <v>1229</v>
      </c>
      <c r="I633" s="28">
        <f>IFERROR((#REF!/1.1-H633)/G633*100,0)</f>
        <v>0</v>
      </c>
      <c r="J633" s="28" t="str">
        <f>IF(Таблица1[[#This Row],[Фактическая розничная надбавка,          %]]&gt;P633,"Нарушение","В пределах нормы")</f>
        <v>В пределах нормы</v>
      </c>
      <c r="K633" s="7">
        <v>0</v>
      </c>
      <c r="L633" s="1">
        <v>0</v>
      </c>
      <c r="M633" s="31">
        <v>7290102066582</v>
      </c>
      <c r="N633" s="8" t="str">
        <f>IF(I633&gt;P633,"Нарушение","В пределах нормы")</f>
        <v>В пределах нормы</v>
      </c>
      <c r="O633" s="9" t="e">
        <f>IF(#REF!&gt;(#REF!*1.15),"Нарушение","В пределах нормы")</f>
        <v>#REF!</v>
      </c>
      <c r="P633" s="10">
        <v>22</v>
      </c>
      <c r="HSO633" s="3">
        <v>0</v>
      </c>
    </row>
    <row r="634" spans="1:16 5917:5917" ht="75" customHeight="1">
      <c r="A634" s="29">
        <v>630</v>
      </c>
      <c r="B634" s="24" t="s">
        <v>1141</v>
      </c>
      <c r="C634" s="4" t="s">
        <v>726</v>
      </c>
      <c r="D634" s="4" t="s">
        <v>252</v>
      </c>
      <c r="E634" s="5">
        <v>20</v>
      </c>
      <c r="F634" s="6">
        <v>120.05</v>
      </c>
      <c r="G634" s="28">
        <v>117.22</v>
      </c>
      <c r="H634" s="28">
        <v>134.803</v>
      </c>
      <c r="I634" s="28">
        <f>IFERROR((#REF!/1.1-H634)/G634*100,0)</f>
        <v>0</v>
      </c>
      <c r="J634" s="28" t="str">
        <f>IF(Таблица1[[#This Row],[Фактическая розничная надбавка,          %]]&gt;P634,"Нарушение","В пределах нормы")</f>
        <v>В пределах нормы</v>
      </c>
      <c r="K634" s="7">
        <v>176</v>
      </c>
      <c r="L634" s="1">
        <v>155</v>
      </c>
      <c r="M634" s="31">
        <v>8901148007017</v>
      </c>
      <c r="N634" s="8" t="str">
        <f>IF(I634&gt;P634,"Нарушение","В пределах нормы")</f>
        <v>В пределах нормы</v>
      </c>
      <c r="O634" s="9" t="e">
        <f>IF(#REF!&gt;(#REF!*1.15),"Нарушение","В пределах нормы")</f>
        <v>#REF!</v>
      </c>
      <c r="P634" s="10">
        <v>22</v>
      </c>
      <c r="HSO634" s="3">
        <v>153.49320689655173</v>
      </c>
    </row>
    <row r="635" spans="1:16 5917:5917" ht="75">
      <c r="A635" s="29">
        <v>631</v>
      </c>
      <c r="B635" s="24" t="s">
        <v>1141</v>
      </c>
      <c r="C635" s="4" t="s">
        <v>1142</v>
      </c>
      <c r="D635" s="4" t="s">
        <v>252</v>
      </c>
      <c r="E635" s="5">
        <v>1</v>
      </c>
      <c r="F635" s="6">
        <v>81.88</v>
      </c>
      <c r="G635" s="28" t="s">
        <v>1229</v>
      </c>
      <c r="H635" s="28" t="s">
        <v>1229</v>
      </c>
      <c r="I635" s="28">
        <f>IFERROR((#REF!/1.1-H635)/G635*100,0)</f>
        <v>0</v>
      </c>
      <c r="J635" s="28" t="str">
        <f>IF(Таблица1[[#This Row],[Фактическая розничная надбавка,          %]]&gt;P635,"Нарушение","В пределах нормы")</f>
        <v>В пределах нормы</v>
      </c>
      <c r="K635" s="7">
        <v>0</v>
      </c>
      <c r="L635" s="1">
        <v>0</v>
      </c>
      <c r="M635" s="31">
        <v>8901148213548</v>
      </c>
      <c r="N635" s="8" t="str">
        <f>IF(I635&gt;P635,"Нарушение","В пределах нормы")</f>
        <v>В пределах нормы</v>
      </c>
      <c r="O635" s="9" t="e">
        <f>IF(#REF!&gt;(#REF!*1.15),"Нарушение","В пределах нормы")</f>
        <v>#REF!</v>
      </c>
      <c r="P635" s="10">
        <v>22</v>
      </c>
      <c r="HSO635" s="3">
        <v>0</v>
      </c>
    </row>
    <row r="636" spans="1:16 5917:5917" ht="60">
      <c r="A636" s="30">
        <v>632</v>
      </c>
      <c r="B636" s="24" t="s">
        <v>1141</v>
      </c>
      <c r="C636" s="4" t="s">
        <v>1143</v>
      </c>
      <c r="D636" s="4" t="s">
        <v>287</v>
      </c>
      <c r="E636" s="5">
        <v>30</v>
      </c>
      <c r="F636" s="6">
        <v>180</v>
      </c>
      <c r="G636" s="28" t="s">
        <v>1229</v>
      </c>
      <c r="H636" s="28" t="s">
        <v>1229</v>
      </c>
      <c r="I636" s="28">
        <f>IFERROR((#REF!/1.1-H636)/G636*100,0)</f>
        <v>0</v>
      </c>
      <c r="J636" s="28" t="str">
        <f>IF(Таблица1[[#This Row],[Фактическая розничная надбавка,          %]]&gt;P636,"Нарушение","В пределах нормы")</f>
        <v>В пределах нормы</v>
      </c>
      <c r="K636" s="7">
        <v>248</v>
      </c>
      <c r="L636" s="1">
        <v>232</v>
      </c>
      <c r="M636" s="31">
        <v>8901148228726</v>
      </c>
      <c r="N636" s="8" t="str">
        <f>IF(I636&gt;P636,"Нарушение","В пределах нормы")</f>
        <v>В пределах нормы</v>
      </c>
      <c r="O636" s="9" t="e">
        <f>IF(#REF!&gt;(#REF!*1.15),"Нарушение","В пределах нормы")</f>
        <v>#REF!</v>
      </c>
      <c r="P636" s="10">
        <v>22</v>
      </c>
      <c r="HSO636" s="3">
        <v>207.57487499999999</v>
      </c>
    </row>
    <row r="637" spans="1:16 5917:5917" ht="75">
      <c r="A637" s="29">
        <v>633</v>
      </c>
      <c r="B637" s="24" t="s">
        <v>77</v>
      </c>
      <c r="C637" s="4" t="s">
        <v>9</v>
      </c>
      <c r="D637" s="4" t="s">
        <v>197</v>
      </c>
      <c r="E637" s="5">
        <v>1</v>
      </c>
      <c r="F637" s="6">
        <v>9.2799999999999994</v>
      </c>
      <c r="G637" s="28" t="s">
        <v>1229</v>
      </c>
      <c r="H637" s="28" t="s">
        <v>1229</v>
      </c>
      <c r="I637" s="28">
        <f>IFERROR((#REF!/1.1-H637)/G637*100,0)</f>
        <v>0</v>
      </c>
      <c r="J637" s="28" t="str">
        <f>IF(Таблица1[[#This Row],[Фактическая розничная надбавка,          %]]&gt;P637,"Нарушение","В пределах нормы")</f>
        <v>В пределах нормы</v>
      </c>
      <c r="K637" s="7">
        <v>26.5</v>
      </c>
      <c r="L637" s="1">
        <v>0</v>
      </c>
      <c r="M637" s="31">
        <v>4602884002451</v>
      </c>
      <c r="N637" s="8" t="str">
        <f>IF(I637&gt;P637,"Нарушение","В пределах нормы")</f>
        <v>В пределах нормы</v>
      </c>
      <c r="O637" s="9" t="e">
        <f>IF(#REF!&gt;(#REF!*1.15),"Нарушение","В пределах нормы")</f>
        <v>#REF!</v>
      </c>
      <c r="P637" s="10">
        <v>25</v>
      </c>
      <c r="HSO637" s="3">
        <v>17.666666666666668</v>
      </c>
    </row>
    <row r="638" spans="1:16 5917:5917" ht="90">
      <c r="A638" s="29">
        <v>634</v>
      </c>
      <c r="B638" s="24" t="s">
        <v>77</v>
      </c>
      <c r="C638" s="4" t="s">
        <v>1144</v>
      </c>
      <c r="D638" s="4" t="s">
        <v>197</v>
      </c>
      <c r="E638" s="5">
        <v>50</v>
      </c>
      <c r="F638" s="6">
        <v>487.2</v>
      </c>
      <c r="G638" s="28" t="s">
        <v>1229</v>
      </c>
      <c r="H638" s="28" t="s">
        <v>1229</v>
      </c>
      <c r="I638" s="28">
        <f>IFERROR((#REF!/1.1-H638)/G638*100,0)</f>
        <v>0</v>
      </c>
      <c r="J638" s="28" t="str">
        <f>IF(Таблица1[[#This Row],[Фактическая розничная надбавка,          %]]&gt;P638,"Нарушение","В пределах нормы")</f>
        <v>В пределах нормы</v>
      </c>
      <c r="K638" s="7">
        <v>26</v>
      </c>
      <c r="L638" s="1">
        <v>0</v>
      </c>
      <c r="M638" s="31">
        <v>4602884002468</v>
      </c>
      <c r="N638" s="8" t="str">
        <f>IF(I638&gt;P638,"Нарушение","В пределах нормы")</f>
        <v>В пределах нормы</v>
      </c>
      <c r="O638" s="9" t="e">
        <f>IF(#REF!&gt;(#REF!*1.15),"Нарушение","В пределах нормы")</f>
        <v>#REF!</v>
      </c>
      <c r="P638" s="10">
        <v>22</v>
      </c>
      <c r="HSO638" s="3">
        <v>13</v>
      </c>
    </row>
    <row r="639" spans="1:16 5917:5917" ht="90">
      <c r="A639" s="30">
        <v>635</v>
      </c>
      <c r="B639" s="24" t="s">
        <v>77</v>
      </c>
      <c r="C639" s="4" t="s">
        <v>1145</v>
      </c>
      <c r="D639" s="4" t="s">
        <v>194</v>
      </c>
      <c r="E639" s="5">
        <v>1</v>
      </c>
      <c r="F639" s="6">
        <v>7.08</v>
      </c>
      <c r="G639" s="28" t="s">
        <v>1229</v>
      </c>
      <c r="H639" s="28" t="s">
        <v>1229</v>
      </c>
      <c r="I639" s="28">
        <f>IFERROR((#REF!/1.1-H639)/G639*100,0)</f>
        <v>0</v>
      </c>
      <c r="J639" s="28" t="str">
        <f>IF(Таблица1[[#This Row],[Фактическая розничная надбавка,          %]]&gt;P639,"Нарушение","В пределах нормы")</f>
        <v>В пределах нормы</v>
      </c>
      <c r="K639" s="7">
        <v>0</v>
      </c>
      <c r="L639" s="1">
        <v>0</v>
      </c>
      <c r="M639" s="31">
        <v>4810133005874</v>
      </c>
      <c r="N639" s="8" t="str">
        <f>IF(I639&gt;P639,"Нарушение","В пределах нормы")</f>
        <v>В пределах нормы</v>
      </c>
      <c r="O639" s="9" t="e">
        <f>IF(#REF!&gt;(#REF!*1.15),"Нарушение","В пределах нормы")</f>
        <v>#REF!</v>
      </c>
      <c r="P639" s="10">
        <v>25</v>
      </c>
      <c r="HSO639" s="3">
        <v>0</v>
      </c>
    </row>
    <row r="640" spans="1:16 5917:5917" ht="90">
      <c r="A640" s="29">
        <v>636</v>
      </c>
      <c r="B640" s="24" t="s">
        <v>77</v>
      </c>
      <c r="C640" s="4" t="s">
        <v>1145</v>
      </c>
      <c r="D640" s="4" t="s">
        <v>1146</v>
      </c>
      <c r="E640" s="5">
        <v>1</v>
      </c>
      <c r="F640" s="6">
        <v>23.39</v>
      </c>
      <c r="G640" s="28" t="s">
        <v>1229</v>
      </c>
      <c r="H640" s="28" t="s">
        <v>1229</v>
      </c>
      <c r="I640" s="28">
        <f>IFERROR((#REF!/1.1-H640)/G640*100,0)</f>
        <v>0</v>
      </c>
      <c r="J640" s="28" t="str">
        <f>IF(Таблица1[[#This Row],[Фактическая розничная надбавка,          %]]&gt;P640,"Нарушение","В пределах нормы")</f>
        <v>В пределах нормы</v>
      </c>
      <c r="K640" s="7">
        <v>0</v>
      </c>
      <c r="L640" s="1">
        <v>0</v>
      </c>
      <c r="M640" s="31">
        <v>8902504011143</v>
      </c>
      <c r="N640" s="8" t="str">
        <f>IF(I640&gt;P640,"Нарушение","В пределах нормы")</f>
        <v>В пределах нормы</v>
      </c>
      <c r="O640" s="9" t="e">
        <f>IF(#REF!&gt;(#REF!*1.15),"Нарушение","В пределах нормы")</f>
        <v>#REF!</v>
      </c>
      <c r="P640" s="10">
        <v>25</v>
      </c>
      <c r="HSO640" s="3">
        <v>0</v>
      </c>
    </row>
    <row r="641" spans="1:16 5917:5917" ht="75" customHeight="1">
      <c r="A641" s="29">
        <v>637</v>
      </c>
      <c r="B641" s="24" t="s">
        <v>128</v>
      </c>
      <c r="C641" s="4" t="s">
        <v>1147</v>
      </c>
      <c r="D641" s="4" t="s">
        <v>213</v>
      </c>
      <c r="E641" s="5">
        <v>10</v>
      </c>
      <c r="F641" s="6">
        <v>26.36</v>
      </c>
      <c r="G641" s="28">
        <v>26.36</v>
      </c>
      <c r="H641" s="28">
        <v>30.313999999999997</v>
      </c>
      <c r="I641" s="28">
        <f>IFERROR((#REF!/1.1-H641)/G641*100,0)</f>
        <v>0</v>
      </c>
      <c r="J641" s="28" t="str">
        <f>IF(Таблица1[[#This Row],[Фактическая розничная надбавка,          %]]&gt;P641,"Нарушение","В пределах нормы")</f>
        <v>В пределах нормы</v>
      </c>
      <c r="K641" s="7">
        <v>41</v>
      </c>
      <c r="L641" s="1">
        <v>0</v>
      </c>
      <c r="M641" s="31">
        <v>4601026301759</v>
      </c>
      <c r="N641" s="8" t="str">
        <f>IF(I641&gt;P641,"Нарушение","В пределах нормы")</f>
        <v>В пределах нормы</v>
      </c>
      <c r="O641" s="9" t="e">
        <f>IF(#REF!&gt;(#REF!*1.15),"Нарушение","В пределах нормы")</f>
        <v>#REF!</v>
      </c>
      <c r="P641" s="10">
        <v>25</v>
      </c>
      <c r="HSO641" s="3">
        <v>35.274941176470584</v>
      </c>
    </row>
    <row r="642" spans="1:16 5917:5917" ht="75" customHeight="1">
      <c r="A642" s="30">
        <v>638</v>
      </c>
      <c r="B642" s="24" t="s">
        <v>128</v>
      </c>
      <c r="C642" s="4" t="s">
        <v>1148</v>
      </c>
      <c r="D642" s="4" t="s">
        <v>213</v>
      </c>
      <c r="E642" s="5">
        <v>10</v>
      </c>
      <c r="F642" s="6">
        <v>31.65</v>
      </c>
      <c r="G642" s="28">
        <v>31.65</v>
      </c>
      <c r="H642" s="28">
        <v>36.397499999999994</v>
      </c>
      <c r="I642" s="28">
        <f>IFERROR((#REF!/1.1-H642)/G642*100,0)</f>
        <v>0</v>
      </c>
      <c r="J642" s="28" t="str">
        <f>IF(Таблица1[[#This Row],[Фактическая розничная надбавка,          %]]&gt;P642,"Нарушение","В пределах нормы")</f>
        <v>В пределах нормы</v>
      </c>
      <c r="K642" s="7">
        <v>45</v>
      </c>
      <c r="L642" s="1">
        <v>40</v>
      </c>
      <c r="M642" s="31">
        <v>4601026301766</v>
      </c>
      <c r="N642" s="8" t="str">
        <f>IF(I642&gt;P642,"Нарушение","В пределах нормы")</f>
        <v>В пределах нормы</v>
      </c>
      <c r="O642" s="9" t="e">
        <f>IF(#REF!&gt;(#REF!*1.15),"Нарушение","В пределах нормы")</f>
        <v>#REF!</v>
      </c>
      <c r="P642" s="10">
        <v>25</v>
      </c>
      <c r="HSO642" s="3">
        <v>41.962708333333332</v>
      </c>
    </row>
    <row r="643" spans="1:16 5917:5917" ht="75" customHeight="1">
      <c r="A643" s="29">
        <v>639</v>
      </c>
      <c r="B643" s="24" t="s">
        <v>128</v>
      </c>
      <c r="C643" s="4" t="s">
        <v>129</v>
      </c>
      <c r="D643" s="4" t="s">
        <v>213</v>
      </c>
      <c r="E643" s="5">
        <v>10</v>
      </c>
      <c r="F643" s="6">
        <v>35.869999999999997</v>
      </c>
      <c r="G643" s="28">
        <v>35.869999999999997</v>
      </c>
      <c r="H643" s="28">
        <v>41.250499999999995</v>
      </c>
      <c r="I643" s="28">
        <f>IFERROR((#REF!/1.1-H643)/G643*100,0)</f>
        <v>0</v>
      </c>
      <c r="J643" s="28" t="str">
        <f>IF(Таблица1[[#This Row],[Фактическая розничная надбавка,          %]]&gt;P643,"Нарушение","В пределах нормы")</f>
        <v>В пределах нормы</v>
      </c>
      <c r="K643" s="7">
        <v>54.17</v>
      </c>
      <c r="L643" s="1">
        <v>0</v>
      </c>
      <c r="M643" s="31">
        <v>4601026301773</v>
      </c>
      <c r="N643" s="8" t="str">
        <f>IF(I643&gt;P643,"Нарушение","В пределах нормы")</f>
        <v>В пределах нормы</v>
      </c>
      <c r="O643" s="9" t="e">
        <f>IF(#REF!&gt;(#REF!*1.15),"Нарушение","В пределах нормы")</f>
        <v>#REF!</v>
      </c>
      <c r="P643" s="10">
        <v>25</v>
      </c>
      <c r="HSO643" s="3">
        <v>45.416038461538463</v>
      </c>
    </row>
    <row r="644" spans="1:16 5917:5917" ht="75">
      <c r="A644" s="29">
        <v>640</v>
      </c>
      <c r="B644" s="24" t="s">
        <v>1149</v>
      </c>
      <c r="C644" s="4" t="s">
        <v>9</v>
      </c>
      <c r="D644" s="4" t="s">
        <v>344</v>
      </c>
      <c r="E644" s="5">
        <v>1</v>
      </c>
      <c r="F644" s="6">
        <v>14.31</v>
      </c>
      <c r="G644" s="28" t="s">
        <v>1229</v>
      </c>
      <c r="H644" s="28" t="s">
        <v>1229</v>
      </c>
      <c r="I644" s="28">
        <f>IFERROR((#REF!/1.1-H644)/G644*100,0)</f>
        <v>0</v>
      </c>
      <c r="J644" s="28" t="str">
        <f>IF(Таблица1[[#This Row],[Фактическая розничная надбавка,          %]]&gt;P644,"Нарушение","В пределах нормы")</f>
        <v>В пределах нормы</v>
      </c>
      <c r="K644" s="7">
        <v>22</v>
      </c>
      <c r="L644" s="1">
        <v>0</v>
      </c>
      <c r="M644" s="31">
        <v>4602509003993</v>
      </c>
      <c r="N644" s="8" t="str">
        <f>IF(I644&gt;P644,"Нарушение","В пределах нормы")</f>
        <v>В пределах нормы</v>
      </c>
      <c r="O644" s="9" t="e">
        <f>IF(#REF!&gt;(#REF!*1.15),"Нарушение","В пределах нормы")</f>
        <v>#REF!</v>
      </c>
      <c r="P644" s="10">
        <v>25</v>
      </c>
      <c r="HSO644" s="3">
        <v>11</v>
      </c>
    </row>
    <row r="645" spans="1:16 5917:5917" ht="90">
      <c r="A645" s="30">
        <v>641</v>
      </c>
      <c r="B645" s="24" t="s">
        <v>1149</v>
      </c>
      <c r="C645" s="4" t="s">
        <v>1150</v>
      </c>
      <c r="D645" s="4" t="s">
        <v>344</v>
      </c>
      <c r="E645" s="5">
        <v>50</v>
      </c>
      <c r="F645" s="6">
        <v>715.54</v>
      </c>
      <c r="G645" s="28" t="s">
        <v>1229</v>
      </c>
      <c r="H645" s="28" t="s">
        <v>1229</v>
      </c>
      <c r="I645" s="28">
        <f>IFERROR((#REF!/1.1-H645)/G645*100,0)</f>
        <v>0</v>
      </c>
      <c r="J645" s="28" t="str">
        <f>IF(Таблица1[[#This Row],[Фактическая розничная надбавка,          %]]&gt;P645,"Нарушение","В пределах нормы")</f>
        <v>В пределах нормы</v>
      </c>
      <c r="K645" s="7">
        <v>1128</v>
      </c>
      <c r="L645" s="1">
        <v>22</v>
      </c>
      <c r="M645" s="31">
        <v>4602509004006</v>
      </c>
      <c r="N645" s="8" t="str">
        <f>IF(I645&gt;P645,"Нарушение","В пределах нормы")</f>
        <v>В пределах нормы</v>
      </c>
      <c r="O645" s="9" t="e">
        <f>IF(#REF!&gt;(#REF!*1.15),"Нарушение","В пределах нормы")</f>
        <v>#REF!</v>
      </c>
      <c r="P645" s="10">
        <v>16</v>
      </c>
      <c r="HSO645" s="3">
        <v>15.333333333333334</v>
      </c>
    </row>
    <row r="646" spans="1:16 5917:5917" ht="90">
      <c r="A646" s="29">
        <v>642</v>
      </c>
      <c r="B646" s="24" t="s">
        <v>1149</v>
      </c>
      <c r="C646" s="4" t="s">
        <v>1151</v>
      </c>
      <c r="D646" s="4" t="s">
        <v>120</v>
      </c>
      <c r="E646" s="5">
        <v>10</v>
      </c>
      <c r="F646" s="6">
        <v>149.04</v>
      </c>
      <c r="G646" s="28" t="s">
        <v>1229</v>
      </c>
      <c r="H646" s="28" t="s">
        <v>1229</v>
      </c>
      <c r="I646" s="28">
        <f>IFERROR((#REF!/1.1-H646)/G646*100,0)</f>
        <v>0</v>
      </c>
      <c r="J646" s="28" t="str">
        <f>IF(Таблица1[[#This Row],[Фактическая розничная надбавка,          %]]&gt;P646,"Нарушение","В пределах нормы")</f>
        <v>В пределах нормы</v>
      </c>
      <c r="K646" s="7">
        <v>0</v>
      </c>
      <c r="L646" s="1">
        <v>0</v>
      </c>
      <c r="M646" s="31">
        <v>4602509009834</v>
      </c>
      <c r="N646" s="8" t="str">
        <f>IF(I646&gt;P646,"Нарушение","В пределах нормы")</f>
        <v>В пределах нормы</v>
      </c>
      <c r="O646" s="9" t="e">
        <f>IF(#REF!&gt;(#REF!*1.15),"Нарушение","В пределах нормы")</f>
        <v>#REF!</v>
      </c>
      <c r="P646" s="10">
        <v>22</v>
      </c>
      <c r="HSO646" s="3">
        <v>0</v>
      </c>
    </row>
    <row r="647" spans="1:16 5917:5917" ht="90">
      <c r="A647" s="29">
        <v>643</v>
      </c>
      <c r="B647" s="24" t="s">
        <v>1149</v>
      </c>
      <c r="C647" s="4" t="s">
        <v>1152</v>
      </c>
      <c r="D647" s="4" t="s">
        <v>1153</v>
      </c>
      <c r="E647" s="5">
        <v>5</v>
      </c>
      <c r="F647" s="6">
        <v>135</v>
      </c>
      <c r="G647" s="28">
        <v>105</v>
      </c>
      <c r="H647" s="28">
        <v>120.74999999999999</v>
      </c>
      <c r="I647" s="28">
        <f>IFERROR((#REF!/1.1-H647)/G647*100,0)</f>
        <v>0</v>
      </c>
      <c r="J647" s="28" t="str">
        <f>IF(Таблица1[[#This Row],[Фактическая розничная надбавка,          %]]&gt;P647,"Нарушение","В пределах нормы")</f>
        <v>В пределах нормы</v>
      </c>
      <c r="K647" s="7">
        <v>158</v>
      </c>
      <c r="L647" s="1">
        <v>0</v>
      </c>
      <c r="M647" s="31">
        <v>4603671001831</v>
      </c>
      <c r="N647" s="8" t="str">
        <f>IF(I647&gt;P647,"Нарушение","В пределах нормы")</f>
        <v>В пределах нормы</v>
      </c>
      <c r="O647" s="9" t="e">
        <f>IF(#REF!&gt;(#REF!*1.15),"Нарушение","В пределах нормы")</f>
        <v>#REF!</v>
      </c>
      <c r="P647" s="10">
        <v>22</v>
      </c>
      <c r="HSO647" s="3">
        <v>144.59980000000002</v>
      </c>
    </row>
    <row r="648" spans="1:16 5917:5917" ht="90">
      <c r="A648" s="30">
        <v>644</v>
      </c>
      <c r="B648" s="24" t="s">
        <v>1149</v>
      </c>
      <c r="C648" s="4" t="s">
        <v>1145</v>
      </c>
      <c r="D648" s="4" t="s">
        <v>1154</v>
      </c>
      <c r="E648" s="5">
        <v>1</v>
      </c>
      <c r="F648" s="6">
        <v>76.959999999999994</v>
      </c>
      <c r="G648" s="28" t="s">
        <v>1229</v>
      </c>
      <c r="H648" s="28" t="s">
        <v>1229</v>
      </c>
      <c r="I648" s="28">
        <f>IFERROR((#REF!/1.1-H648)/G648*100,0)</f>
        <v>0</v>
      </c>
      <c r="J648" s="28" t="str">
        <f>IF(Таблица1[[#This Row],[Фактическая розничная надбавка,          %]]&gt;P648,"Нарушение","В пределах нормы")</f>
        <v>В пределах нормы</v>
      </c>
      <c r="K648" s="7">
        <v>0</v>
      </c>
      <c r="L648" s="1">
        <v>0</v>
      </c>
      <c r="M648" s="31">
        <v>8901767210102</v>
      </c>
      <c r="N648" s="8" t="str">
        <f>IF(I648&gt;P648,"Нарушение","В пределах нормы")</f>
        <v>В пределах нормы</v>
      </c>
      <c r="O648" s="9" t="e">
        <f>IF(#REF!&gt;(#REF!*1.15),"Нарушение","В пределах нормы")</f>
        <v>#REF!</v>
      </c>
      <c r="P648" s="10">
        <v>22</v>
      </c>
      <c r="HSO648" s="3">
        <v>0</v>
      </c>
    </row>
    <row r="649" spans="1:16 5917:5917" ht="75">
      <c r="A649" s="29">
        <v>645</v>
      </c>
      <c r="B649" s="24" t="s">
        <v>1155</v>
      </c>
      <c r="C649" s="4" t="s">
        <v>9</v>
      </c>
      <c r="D649" s="4" t="s">
        <v>344</v>
      </c>
      <c r="E649" s="5">
        <v>1</v>
      </c>
      <c r="F649" s="6">
        <v>15.95</v>
      </c>
      <c r="G649" s="28" t="s">
        <v>1229</v>
      </c>
      <c r="H649" s="28" t="s">
        <v>1229</v>
      </c>
      <c r="I649" s="28">
        <f>IFERROR((#REF!/1.1-H649)/G649*100,0)</f>
        <v>0</v>
      </c>
      <c r="J649" s="28" t="str">
        <f>IF(Таблица1[[#This Row],[Фактическая розничная надбавка,          %]]&gt;P649,"Нарушение","В пределах нормы")</f>
        <v>В пределах нормы</v>
      </c>
      <c r="K649" s="7">
        <v>23.5</v>
      </c>
      <c r="L649" s="1">
        <v>0</v>
      </c>
      <c r="M649" s="31">
        <v>4602509005287</v>
      </c>
      <c r="N649" s="8" t="str">
        <f>IF(I649&gt;P649,"Нарушение","В пределах нормы")</f>
        <v>В пределах нормы</v>
      </c>
      <c r="O649" s="9" t="e">
        <f>IF(#REF!&gt;(#REF!*1.15),"Нарушение","В пределах нормы")</f>
        <v>#REF!</v>
      </c>
      <c r="P649" s="10">
        <v>25</v>
      </c>
      <c r="HSO649" s="3">
        <v>14.833333333333334</v>
      </c>
    </row>
    <row r="650" spans="1:16 5917:5917" ht="90">
      <c r="A650" s="29">
        <v>646</v>
      </c>
      <c r="B650" s="24" t="s">
        <v>1155</v>
      </c>
      <c r="C650" s="4" t="s">
        <v>1151</v>
      </c>
      <c r="D650" s="4" t="s">
        <v>184</v>
      </c>
      <c r="E650" s="5">
        <v>10</v>
      </c>
      <c r="F650" s="6">
        <v>183.6</v>
      </c>
      <c r="G650" s="28" t="s">
        <v>1229</v>
      </c>
      <c r="H650" s="28" t="s">
        <v>1229</v>
      </c>
      <c r="I650" s="28">
        <f>IFERROR((#REF!/1.1-H650)/G650*100,0)</f>
        <v>0</v>
      </c>
      <c r="J650" s="28" t="str">
        <f>IF(Таблица1[[#This Row],[Фактическая розничная надбавка,          %]]&gt;P650,"Нарушение","В пределах нормы")</f>
        <v>В пределах нормы</v>
      </c>
      <c r="K650" s="7">
        <v>0</v>
      </c>
      <c r="L650" s="1">
        <v>0</v>
      </c>
      <c r="M650" s="31">
        <v>4602565014643</v>
      </c>
      <c r="N650" s="8" t="str">
        <f>IF(I650&gt;P650,"Нарушение","В пределах нормы")</f>
        <v>В пределах нормы</v>
      </c>
      <c r="O650" s="9" t="e">
        <f>IF(#REF!&gt;(#REF!*1.15),"Нарушение","В пределах нормы")</f>
        <v>#REF!</v>
      </c>
      <c r="P650" s="10">
        <v>22</v>
      </c>
      <c r="HSO650" s="3">
        <v>0</v>
      </c>
    </row>
    <row r="651" spans="1:16 5917:5917" ht="75">
      <c r="A651" s="30">
        <v>647</v>
      </c>
      <c r="B651" s="24" t="s">
        <v>1155</v>
      </c>
      <c r="C651" s="4" t="s">
        <v>9</v>
      </c>
      <c r="D651" s="4" t="s">
        <v>184</v>
      </c>
      <c r="E651" s="5">
        <v>1</v>
      </c>
      <c r="F651" s="6">
        <v>16.34</v>
      </c>
      <c r="G651" s="28" t="s">
        <v>1229</v>
      </c>
      <c r="H651" s="28" t="s">
        <v>1229</v>
      </c>
      <c r="I651" s="28">
        <f>IFERROR((#REF!/1.1-H651)/G651*100,0)</f>
        <v>0</v>
      </c>
      <c r="J651" s="28" t="str">
        <f>IF(Таблица1[[#This Row],[Фактическая розничная надбавка,          %]]&gt;P651,"Нарушение","В пределах нормы")</f>
        <v>В пределах нормы</v>
      </c>
      <c r="K651" s="7">
        <v>27.522000000000002</v>
      </c>
      <c r="L651" s="1">
        <v>23</v>
      </c>
      <c r="M651" s="31">
        <v>4602565018467</v>
      </c>
      <c r="N651" s="8" t="str">
        <f>IF(I651&gt;P651,"Нарушение","В пределах нормы")</f>
        <v>В пределах нормы</v>
      </c>
      <c r="O651" s="9" t="e">
        <f>IF(#REF!&gt;(#REF!*1.15),"Нарушение","В пределах нормы")</f>
        <v>#REF!</v>
      </c>
      <c r="P651" s="10">
        <v>25</v>
      </c>
      <c r="HSO651" s="3">
        <v>21.093125000000001</v>
      </c>
    </row>
    <row r="652" spans="1:16 5917:5917" ht="75" customHeight="1">
      <c r="A652" s="29">
        <v>648</v>
      </c>
      <c r="B652" s="24" t="s">
        <v>1155</v>
      </c>
      <c r="C652" s="4" t="s">
        <v>9</v>
      </c>
      <c r="D652" s="4" t="s">
        <v>197</v>
      </c>
      <c r="E652" s="5">
        <v>1</v>
      </c>
      <c r="F652" s="6">
        <v>14.18</v>
      </c>
      <c r="G652" s="28" t="s">
        <v>1229</v>
      </c>
      <c r="H652" s="28" t="s">
        <v>1229</v>
      </c>
      <c r="I652" s="28">
        <f>IFERROR((#REF!/1.1-H652)/G652*100,0)</f>
        <v>0</v>
      </c>
      <c r="J652" s="28" t="str">
        <f>IF(Таблица1[[#This Row],[Фактическая розничная надбавка,          %]]&gt;P652,"Нарушение","В пределах нормы")</f>
        <v>В пределах нормы</v>
      </c>
      <c r="K652" s="7">
        <v>24</v>
      </c>
      <c r="L652" s="1">
        <v>0</v>
      </c>
      <c r="M652" s="31">
        <v>4602884011736</v>
      </c>
      <c r="N652" s="8" t="str">
        <f>IF(I652&gt;P652,"Нарушение","В пределах нормы")</f>
        <v>В пределах нормы</v>
      </c>
      <c r="O652" s="9" t="e">
        <f>IF(#REF!&gt;(#REF!*1.15),"Нарушение","В пределах нормы")</f>
        <v>#REF!</v>
      </c>
      <c r="P652" s="10">
        <v>25</v>
      </c>
      <c r="HSO652" s="3">
        <v>12</v>
      </c>
    </row>
    <row r="653" spans="1:16 5917:5917" ht="120">
      <c r="A653" s="29">
        <v>649</v>
      </c>
      <c r="B653" s="24" t="s">
        <v>1156</v>
      </c>
      <c r="C653" s="4" t="s">
        <v>1157</v>
      </c>
      <c r="D653" s="4" t="s">
        <v>195</v>
      </c>
      <c r="E653" s="5">
        <v>10</v>
      </c>
      <c r="F653" s="6">
        <v>16.39</v>
      </c>
      <c r="G653" s="28" t="s">
        <v>1229</v>
      </c>
      <c r="H653" s="28" t="s">
        <v>1229</v>
      </c>
      <c r="I653" s="28">
        <f>IFERROR((#REF!/1.1-H653)/G653*100,0)</f>
        <v>0</v>
      </c>
      <c r="J653" s="28" t="str">
        <f>IF(Таблица1[[#This Row],[Фактическая розничная надбавка,          %]]&gt;P653,"Нарушение","В пределах нормы")</f>
        <v>В пределах нормы</v>
      </c>
      <c r="K653" s="7">
        <v>0</v>
      </c>
      <c r="L653" s="1">
        <v>0</v>
      </c>
      <c r="M653" s="31">
        <v>4602824000578</v>
      </c>
      <c r="N653" s="8" t="str">
        <f>IF(I653&gt;P653,"Нарушение","В пределах нормы")</f>
        <v>В пределах нормы</v>
      </c>
      <c r="O653" s="9" t="e">
        <f>IF(#REF!&gt;(#REF!*1.15),"Нарушение","В пределах нормы")</f>
        <v>#REF!</v>
      </c>
      <c r="P653" s="10">
        <v>25</v>
      </c>
      <c r="HSO653" s="3">
        <v>0</v>
      </c>
    </row>
    <row r="654" spans="1:16 5917:5917" ht="90">
      <c r="A654" s="30">
        <v>650</v>
      </c>
      <c r="B654" s="24" t="s">
        <v>1156</v>
      </c>
      <c r="C654" s="4" t="s">
        <v>1158</v>
      </c>
      <c r="D654" s="4" t="s">
        <v>192</v>
      </c>
      <c r="E654" s="5">
        <v>10</v>
      </c>
      <c r="F654" s="6">
        <v>17.850000000000001</v>
      </c>
      <c r="G654" s="28" t="s">
        <v>1229</v>
      </c>
      <c r="H654" s="28" t="s">
        <v>1229</v>
      </c>
      <c r="I654" s="28">
        <f>IFERROR((#REF!/1.1-H654)/G654*100,0)</f>
        <v>0</v>
      </c>
      <c r="J654" s="28" t="str">
        <f>IF(Таблица1[[#This Row],[Фактическая розничная надбавка,          %]]&gt;P654,"Нарушение","В пределах нормы")</f>
        <v>В пределах нормы</v>
      </c>
      <c r="K654" s="7">
        <v>24.5</v>
      </c>
      <c r="L654" s="1">
        <v>0</v>
      </c>
      <c r="M654" s="31">
        <v>4810201000312</v>
      </c>
      <c r="N654" s="8" t="str">
        <f>IF(I654&gt;P654,"Нарушение","В пределах нормы")</f>
        <v>В пределах нормы</v>
      </c>
      <c r="O654" s="9" t="e">
        <f>IF(#REF!&gt;(#REF!*1.15),"Нарушение","В пределах нормы")</f>
        <v>#REF!</v>
      </c>
      <c r="P654" s="10">
        <v>25</v>
      </c>
      <c r="HSO654" s="3">
        <v>12.05</v>
      </c>
    </row>
    <row r="655" spans="1:16 5917:5917" ht="75" customHeight="1">
      <c r="A655" s="29">
        <v>651</v>
      </c>
      <c r="B655" s="24" t="s">
        <v>1159</v>
      </c>
      <c r="C655" s="4" t="s">
        <v>1160</v>
      </c>
      <c r="D655" s="4" t="s">
        <v>989</v>
      </c>
      <c r="E655" s="5">
        <v>10</v>
      </c>
      <c r="F655" s="6">
        <v>19.55</v>
      </c>
      <c r="G655" s="28" t="s">
        <v>1229</v>
      </c>
      <c r="H655" s="28" t="s">
        <v>1229</v>
      </c>
      <c r="I655" s="28">
        <f>IFERROR((#REF!/1.1-H655)/G655*100,0)</f>
        <v>0</v>
      </c>
      <c r="J655" s="28" t="str">
        <f>IF(Таблица1[[#This Row],[Фактическая розничная надбавка,          %]]&gt;P655,"Нарушение","В пределах нормы")</f>
        <v>В пределах нормы</v>
      </c>
      <c r="K655" s="7">
        <v>29</v>
      </c>
      <c r="L655" s="1">
        <v>0</v>
      </c>
      <c r="M655" s="31">
        <v>6916119020256</v>
      </c>
      <c r="N655" s="8" t="str">
        <f>IF(I655&gt;P655,"Нарушение","В пределах нормы")</f>
        <v>В пределах нормы</v>
      </c>
      <c r="O655" s="9" t="e">
        <f>IF(#REF!&gt;(#REF!*1.15),"Нарушение","В пределах нормы")</f>
        <v>#REF!</v>
      </c>
      <c r="P655" s="10">
        <v>25</v>
      </c>
      <c r="HSO655" s="3">
        <v>20.074999999999999</v>
      </c>
    </row>
    <row r="656" spans="1:16 5917:5917" ht="180" customHeight="1">
      <c r="A656" s="29">
        <v>652</v>
      </c>
      <c r="B656" s="24" t="s">
        <v>1161</v>
      </c>
      <c r="C656" s="4" t="s">
        <v>1162</v>
      </c>
      <c r="D656" s="4" t="s">
        <v>1163</v>
      </c>
      <c r="E656" s="5">
        <v>5</v>
      </c>
      <c r="F656" s="6">
        <v>224.54</v>
      </c>
      <c r="G656" s="28">
        <v>248.73</v>
      </c>
      <c r="H656" s="28">
        <v>286.03949999999998</v>
      </c>
      <c r="I656" s="28">
        <f>IFERROR((#REF!/1.1-H656)/G656*100,0)</f>
        <v>0</v>
      </c>
      <c r="J656" s="28" t="str">
        <f>IF(Таблица1[[#This Row],[Фактическая розничная надбавка,          %]]&gt;P656,"Нарушение","В пределах нормы")</f>
        <v>В пределах нормы</v>
      </c>
      <c r="K656" s="7">
        <v>339</v>
      </c>
      <c r="L656" s="1">
        <v>0</v>
      </c>
      <c r="M656" s="31">
        <v>4603191000017</v>
      </c>
      <c r="N656" s="8" t="str">
        <f>IF(I656&gt;P656,"Нарушение","В пределах нормы")</f>
        <v>В пределах нормы</v>
      </c>
      <c r="O656" s="9" t="e">
        <f>IF(#REF!&gt;(#REF!*1.15),"Нарушение","В пределах нормы")</f>
        <v>#REF!</v>
      </c>
      <c r="P656" s="10">
        <v>22</v>
      </c>
      <c r="HSO656" s="3">
        <v>318.26653333333331</v>
      </c>
    </row>
    <row r="657" spans="1:16 5917:5917" ht="90" customHeight="1">
      <c r="A657" s="30">
        <v>653</v>
      </c>
      <c r="B657" s="24" t="s">
        <v>1161</v>
      </c>
      <c r="C657" s="4" t="s">
        <v>1164</v>
      </c>
      <c r="D657" s="4" t="s">
        <v>1163</v>
      </c>
      <c r="E657" s="5">
        <v>10</v>
      </c>
      <c r="F657" s="6">
        <v>135.4</v>
      </c>
      <c r="G657" s="28">
        <v>135.4</v>
      </c>
      <c r="H657" s="28">
        <v>155.71</v>
      </c>
      <c r="I657" s="28">
        <f>IFERROR((#REF!/1.1-H657)/G657*100,0)</f>
        <v>0</v>
      </c>
      <c r="J657" s="28" t="str">
        <f>IF(Таблица1[[#This Row],[Фактическая розничная надбавка,          %]]&gt;P657,"Нарушение","В пределах нормы")</f>
        <v>В пределах нормы</v>
      </c>
      <c r="K657" s="7">
        <v>203</v>
      </c>
      <c r="L657" s="1">
        <v>171</v>
      </c>
      <c r="M657" s="31">
        <v>4603191000888</v>
      </c>
      <c r="N657" s="8" t="str">
        <f>IF(I657&gt;P657,"Нарушение","В пределах нормы")</f>
        <v>В пределах нормы</v>
      </c>
      <c r="O657" s="9" t="e">
        <f>IF(#REF!&gt;(#REF!*1.15),"Нарушение","В пределах нормы")</f>
        <v>#REF!</v>
      </c>
      <c r="P657" s="10">
        <v>22</v>
      </c>
      <c r="HSO657" s="3">
        <v>179.91312500000001</v>
      </c>
    </row>
    <row r="658" spans="1:16 5917:5917" ht="90" customHeight="1">
      <c r="A658" s="29">
        <v>654</v>
      </c>
      <c r="B658" s="24" t="s">
        <v>1161</v>
      </c>
      <c r="C658" s="4" t="s">
        <v>1165</v>
      </c>
      <c r="D658" s="4" t="s">
        <v>1163</v>
      </c>
      <c r="E658" s="5">
        <v>50</v>
      </c>
      <c r="F658" s="6">
        <v>631.58000000000004</v>
      </c>
      <c r="G658" s="28">
        <v>631.58000000000004</v>
      </c>
      <c r="H658" s="28">
        <v>726.31700000000001</v>
      </c>
      <c r="I658" s="28">
        <f>IFERROR((#REF!/1.1-H658)/G658*100,0)</f>
        <v>0</v>
      </c>
      <c r="J658" s="28" t="str">
        <f>IF(Таблица1[[#This Row],[Фактическая розничная надбавка,          %]]&gt;P658,"Нарушение","В пределах нормы")</f>
        <v>В пределах нормы</v>
      </c>
      <c r="K658" s="7">
        <v>909</v>
      </c>
      <c r="L658" s="1">
        <v>731</v>
      </c>
      <c r="M658" s="31">
        <v>4603191000895</v>
      </c>
      <c r="N658" s="8" t="str">
        <f>IF(I658&gt;P658,"Нарушение","В пределах нормы")</f>
        <v>В пределах нормы</v>
      </c>
      <c r="O658" s="9" t="e">
        <f>IF(#REF!&gt;(#REF!*1.15),"Нарушение","В пределах нормы")</f>
        <v>#REF!</v>
      </c>
      <c r="P658" s="10">
        <v>16</v>
      </c>
      <c r="HSO658" s="3">
        <v>807.01499999999999</v>
      </c>
    </row>
    <row r="659" spans="1:16 5917:5917" ht="75">
      <c r="A659" s="29">
        <v>655</v>
      </c>
      <c r="B659" s="24" t="s">
        <v>81</v>
      </c>
      <c r="C659" s="4" t="s">
        <v>1166</v>
      </c>
      <c r="D659" s="4" t="s">
        <v>205</v>
      </c>
      <c r="E659" s="5">
        <v>10</v>
      </c>
      <c r="F659" s="6">
        <v>48.45</v>
      </c>
      <c r="G659" s="28" t="s">
        <v>1229</v>
      </c>
      <c r="H659" s="28" t="s">
        <v>1229</v>
      </c>
      <c r="I659" s="28">
        <f>IFERROR((#REF!/1.1-H659)/G659*100,0)</f>
        <v>0</v>
      </c>
      <c r="J659" s="28" t="str">
        <f>IF(Таблица1[[#This Row],[Фактическая розничная надбавка,          %]]&gt;P659,"Нарушение","В пределах нормы")</f>
        <v>В пределах нормы</v>
      </c>
      <c r="K659" s="7">
        <v>72</v>
      </c>
      <c r="L659" s="1">
        <v>0</v>
      </c>
      <c r="M659" s="31">
        <v>3838989501686</v>
      </c>
      <c r="N659" s="8" t="str">
        <f>IF(I659&gt;P659,"Нарушение","В пределах нормы")</f>
        <v>В пределах нормы</v>
      </c>
      <c r="O659" s="9" t="e">
        <f>IF(#REF!&gt;(#REF!*1.15),"Нарушение","В пределах нормы")</f>
        <v>#REF!</v>
      </c>
      <c r="P659" s="10">
        <v>25</v>
      </c>
      <c r="HSO659" s="3">
        <v>61.392307692307696</v>
      </c>
    </row>
    <row r="660" spans="1:16 5917:5917" ht="75" customHeight="1">
      <c r="A660" s="30">
        <v>656</v>
      </c>
      <c r="B660" s="24" t="s">
        <v>81</v>
      </c>
      <c r="C660" s="4" t="s">
        <v>244</v>
      </c>
      <c r="D660" s="4" t="s">
        <v>205</v>
      </c>
      <c r="E660" s="5">
        <v>10</v>
      </c>
      <c r="F660" s="6">
        <v>88.07</v>
      </c>
      <c r="G660" s="28" t="s">
        <v>1229</v>
      </c>
      <c r="H660" s="28" t="s">
        <v>1229</v>
      </c>
      <c r="I660" s="28">
        <f>IFERROR((#REF!/1.1-H660)/G660*100,0)</f>
        <v>0</v>
      </c>
      <c r="J660" s="28" t="str">
        <f>IF(Таблица1[[#This Row],[Фактическая розничная надбавка,          %]]&gt;P660,"Нарушение","В пределах нормы")</f>
        <v>В пределах нормы</v>
      </c>
      <c r="K660" s="7">
        <v>130</v>
      </c>
      <c r="L660" s="1">
        <v>105</v>
      </c>
      <c r="M660" s="31">
        <v>3838989501693</v>
      </c>
      <c r="N660" s="8" t="str">
        <f>IF(I660&gt;P660,"Нарушение","В пределах нормы")</f>
        <v>В пределах нормы</v>
      </c>
      <c r="O660" s="9" t="e">
        <f>IF(#REF!&gt;(#REF!*1.15),"Нарушение","В пределах нормы")</f>
        <v>#REF!</v>
      </c>
      <c r="P660" s="10">
        <v>22</v>
      </c>
      <c r="HSO660" s="3">
        <v>102.21313043478261</v>
      </c>
    </row>
    <row r="661" spans="1:16 5917:5917" ht="93.75" customHeight="1">
      <c r="A661" s="29">
        <v>657</v>
      </c>
      <c r="B661" s="24" t="s">
        <v>81</v>
      </c>
      <c r="C661" s="4" t="s">
        <v>1167</v>
      </c>
      <c r="D661" s="4" t="s">
        <v>205</v>
      </c>
      <c r="E661" s="5">
        <v>5</v>
      </c>
      <c r="F661" s="6">
        <v>73.42</v>
      </c>
      <c r="G661" s="28" t="s">
        <v>1229</v>
      </c>
      <c r="H661" s="28" t="s">
        <v>1229</v>
      </c>
      <c r="I661" s="28">
        <f>IFERROR((#REF!/1.1-H661)/G661*100,0)</f>
        <v>0</v>
      </c>
      <c r="J661" s="28" t="str">
        <f>IF(Таблица1[[#This Row],[Фактическая розничная надбавка,          %]]&gt;P661,"Нарушение","В пределах нормы")</f>
        <v>В пределах нормы</v>
      </c>
      <c r="K661" s="7">
        <v>103</v>
      </c>
      <c r="L661" s="1">
        <v>0</v>
      </c>
      <c r="M661" s="31">
        <v>3838989501709</v>
      </c>
      <c r="N661" s="8" t="str">
        <f>IF(I661&gt;P661,"Нарушение","В пределах нормы")</f>
        <v>В пределах нормы</v>
      </c>
      <c r="O661" s="9" t="e">
        <f>IF(#REF!&gt;(#REF!*1.15),"Нарушение","В пределах нормы")</f>
        <v>#REF!</v>
      </c>
      <c r="P661" s="10">
        <v>22</v>
      </c>
      <c r="HSO661" s="3">
        <v>80.599999999999994</v>
      </c>
    </row>
    <row r="662" spans="1:16 5917:5917" ht="45">
      <c r="A662" s="29">
        <v>658</v>
      </c>
      <c r="B662" s="24" t="s">
        <v>81</v>
      </c>
      <c r="C662" s="4" t="s">
        <v>1168</v>
      </c>
      <c r="D662" s="4" t="s">
        <v>205</v>
      </c>
      <c r="E662" s="5">
        <v>1</v>
      </c>
      <c r="F662" s="6">
        <v>67.06</v>
      </c>
      <c r="G662" s="28" t="s">
        <v>1229</v>
      </c>
      <c r="H662" s="28" t="s">
        <v>1229</v>
      </c>
      <c r="I662" s="28">
        <f>IFERROR((#REF!/1.1-H662)/G662*100,0)</f>
        <v>0</v>
      </c>
      <c r="J662" s="28" t="str">
        <f>IF(Таблица1[[#This Row],[Фактическая розничная надбавка,          %]]&gt;P662,"Нарушение","В пределах нормы")</f>
        <v>В пределах нормы</v>
      </c>
      <c r="K662" s="7">
        <v>0</v>
      </c>
      <c r="L662" s="1">
        <v>0</v>
      </c>
      <c r="M662" s="31">
        <v>3838989513115</v>
      </c>
      <c r="N662" s="8" t="str">
        <f>IF(I662&gt;P662,"Нарушение","В пределах нормы")</f>
        <v>В пределах нормы</v>
      </c>
      <c r="O662" s="9" t="e">
        <f>IF(#REF!&gt;(#REF!*1.15),"Нарушение","В пределах нормы")</f>
        <v>#REF!</v>
      </c>
      <c r="P662" s="10">
        <v>22</v>
      </c>
      <c r="HSO662" s="3">
        <v>0</v>
      </c>
    </row>
    <row r="663" spans="1:16 5917:5917" ht="75">
      <c r="A663" s="30">
        <v>659</v>
      </c>
      <c r="B663" s="24" t="s">
        <v>81</v>
      </c>
      <c r="C663" s="4" t="s">
        <v>1169</v>
      </c>
      <c r="D663" s="4" t="s">
        <v>205</v>
      </c>
      <c r="E663" s="5">
        <v>10</v>
      </c>
      <c r="F663" s="6">
        <v>90.28</v>
      </c>
      <c r="G663" s="28" t="s">
        <v>1229</v>
      </c>
      <c r="H663" s="28" t="s">
        <v>1229</v>
      </c>
      <c r="I663" s="28">
        <f>IFERROR((#REF!/1.1-H663)/G663*100,0)</f>
        <v>0</v>
      </c>
      <c r="J663" s="28" t="str">
        <f>IF(Таблица1[[#This Row],[Фактическая розничная надбавка,          %]]&gt;P663,"Нарушение","В пределах нормы")</f>
        <v>В пределах нормы</v>
      </c>
      <c r="K663" s="7">
        <v>120.5</v>
      </c>
      <c r="L663" s="1">
        <v>0</v>
      </c>
      <c r="M663" s="31">
        <v>3838989622695</v>
      </c>
      <c r="N663" s="8" t="str">
        <f>IF(I663&gt;P663,"Нарушение","В пределах нормы")</f>
        <v>В пределах нормы</v>
      </c>
      <c r="O663" s="9" t="e">
        <f>IF(#REF!&gt;(#REF!*1.15),"Нарушение","В пределах нормы")</f>
        <v>#REF!</v>
      </c>
      <c r="P663" s="10">
        <v>22</v>
      </c>
      <c r="HSO663" s="3">
        <v>60.25</v>
      </c>
    </row>
    <row r="664" spans="1:16 5917:5917" ht="75" customHeight="1">
      <c r="A664" s="29">
        <v>660</v>
      </c>
      <c r="B664" s="24" t="s">
        <v>1170</v>
      </c>
      <c r="C664" s="4" t="s">
        <v>648</v>
      </c>
      <c r="D664" s="4" t="s">
        <v>252</v>
      </c>
      <c r="E664" s="5">
        <v>10</v>
      </c>
      <c r="F664" s="6">
        <v>38.79</v>
      </c>
      <c r="G664" s="28">
        <v>38.770000000000003</v>
      </c>
      <c r="H664" s="28">
        <v>44.585500000000003</v>
      </c>
      <c r="I664" s="28">
        <f>IFERROR((#REF!/1.1-H664)/G664*100,0)</f>
        <v>0</v>
      </c>
      <c r="J664" s="28" t="str">
        <f>IF(Таблица1[[#This Row],[Фактическая розничная надбавка,          %]]&gt;P664,"Нарушение","В пределах нормы")</f>
        <v>В пределах нормы</v>
      </c>
      <c r="K664" s="7">
        <v>59</v>
      </c>
      <c r="L664" s="1">
        <v>0</v>
      </c>
      <c r="M664" s="31">
        <v>8901148009011</v>
      </c>
      <c r="N664" s="8" t="str">
        <f>IF(I664&gt;P664,"Нарушение","В пределах нормы")</f>
        <v>В пределах нормы</v>
      </c>
      <c r="O664" s="9" t="e">
        <f>IF(#REF!&gt;(#REF!*1.15),"Нарушение","В пределах нормы")</f>
        <v>#REF!</v>
      </c>
      <c r="P664" s="10">
        <v>25</v>
      </c>
      <c r="HSO664" s="3">
        <v>53.135785714285717</v>
      </c>
    </row>
    <row r="665" spans="1:16 5917:5917" ht="75" customHeight="1">
      <c r="A665" s="29">
        <v>661</v>
      </c>
      <c r="B665" s="24" t="s">
        <v>1170</v>
      </c>
      <c r="C665" s="4" t="s">
        <v>1171</v>
      </c>
      <c r="D665" s="4" t="s">
        <v>252</v>
      </c>
      <c r="E665" s="5">
        <v>10</v>
      </c>
      <c r="F665" s="6">
        <v>79.42</v>
      </c>
      <c r="G665" s="28">
        <v>79.28</v>
      </c>
      <c r="H665" s="28">
        <v>91.171999999999997</v>
      </c>
      <c r="I665" s="28">
        <f>IFERROR((#REF!/1.1-H665)/G665*100,0)</f>
        <v>0</v>
      </c>
      <c r="J665" s="28" t="str">
        <f>IF(Таблица1[[#This Row],[Фактическая розничная надбавка,          %]]&gt;P665,"Нарушение","В пределах нормы")</f>
        <v>В пределах нормы</v>
      </c>
      <c r="K665" s="7">
        <v>119</v>
      </c>
      <c r="L665" s="1">
        <v>102</v>
      </c>
      <c r="M665" s="31">
        <v>8901148010017</v>
      </c>
      <c r="N665" s="8" t="str">
        <f>IF(I665&gt;P665,"Нарушение","В пределах нормы")</f>
        <v>В пределах нормы</v>
      </c>
      <c r="O665" s="9" t="e">
        <f>IF(#REF!&gt;(#REF!*1.15),"Нарушение","В пределах нормы")</f>
        <v>#REF!</v>
      </c>
      <c r="P665" s="10">
        <v>22</v>
      </c>
      <c r="HSO665" s="3">
        <v>101.53040000000001</v>
      </c>
    </row>
    <row r="666" spans="1:16 5917:5917" ht="75">
      <c r="A666" s="30">
        <v>662</v>
      </c>
      <c r="B666" s="24" t="s">
        <v>1170</v>
      </c>
      <c r="C666" s="4" t="s">
        <v>1172</v>
      </c>
      <c r="D666" s="4" t="s">
        <v>1173</v>
      </c>
      <c r="E666" s="5">
        <v>1</v>
      </c>
      <c r="F666" s="6">
        <v>54.18</v>
      </c>
      <c r="G666" s="28" t="s">
        <v>1229</v>
      </c>
      <c r="H666" s="28" t="s">
        <v>1229</v>
      </c>
      <c r="I666" s="28">
        <f>IFERROR((#REF!/1.1-H666)/G666*100,0)</f>
        <v>0</v>
      </c>
      <c r="J666" s="28" t="str">
        <f>IF(Таблица1[[#This Row],[Фактическая розничная надбавка,          %]]&gt;P666,"Нарушение","В пределах нормы")</f>
        <v>В пределах нормы</v>
      </c>
      <c r="K666" s="7">
        <v>75</v>
      </c>
      <c r="L666" s="1">
        <v>0</v>
      </c>
      <c r="M666" s="31">
        <v>8901148206489</v>
      </c>
      <c r="N666" s="8" t="str">
        <f>IF(I666&gt;P666,"Нарушение","В пределах нормы")</f>
        <v>В пределах нормы</v>
      </c>
      <c r="O666" s="9" t="e">
        <f>IF(#REF!&gt;(#REF!*1.15),"Нарушение","В пределах нормы")</f>
        <v>#REF!</v>
      </c>
      <c r="P666" s="10">
        <v>22</v>
      </c>
      <c r="HSO666" s="3">
        <v>58.166666666666664</v>
      </c>
    </row>
    <row r="667" spans="1:16 5917:5917" ht="60" customHeight="1">
      <c r="A667" s="29">
        <v>663</v>
      </c>
      <c r="B667" s="24" t="s">
        <v>1170</v>
      </c>
      <c r="C667" s="4" t="s">
        <v>1174</v>
      </c>
      <c r="D667" s="4" t="s">
        <v>1175</v>
      </c>
      <c r="E667" s="5">
        <v>1</v>
      </c>
      <c r="F667" s="6">
        <v>38.33</v>
      </c>
      <c r="G667" s="28">
        <v>38.28</v>
      </c>
      <c r="H667" s="28">
        <v>44.021999999999998</v>
      </c>
      <c r="I667" s="28">
        <f>IFERROR((#REF!/1.1-H667)/G667*100,0)</f>
        <v>0</v>
      </c>
      <c r="J667" s="28" t="str">
        <f>IF(Таблица1[[#This Row],[Фактическая розничная надбавка,          %]]&gt;P667,"Нарушение","В пределах нормы")</f>
        <v>В пределах нормы</v>
      </c>
      <c r="K667" s="7">
        <v>58</v>
      </c>
      <c r="L667" s="1">
        <v>0</v>
      </c>
      <c r="M667" s="31">
        <v>8901148220713</v>
      </c>
      <c r="N667" s="8" t="str">
        <f>IF(I667&gt;P667,"Нарушение","В пределах нормы")</f>
        <v>В пределах нормы</v>
      </c>
      <c r="O667" s="9" t="e">
        <f>IF(#REF!&gt;(#REF!*1.15),"Нарушение","В пределах нормы")</f>
        <v>#REF!</v>
      </c>
      <c r="P667" s="10">
        <v>25</v>
      </c>
      <c r="HSO667" s="3">
        <v>52.392482608695644</v>
      </c>
    </row>
    <row r="668" spans="1:16 5917:5917" ht="60">
      <c r="A668" s="29">
        <v>664</v>
      </c>
      <c r="B668" s="24" t="s">
        <v>304</v>
      </c>
      <c r="C668" s="4" t="s">
        <v>1174</v>
      </c>
      <c r="D668" s="4" t="s">
        <v>679</v>
      </c>
      <c r="E668" s="5">
        <v>1</v>
      </c>
      <c r="F668" s="6">
        <v>91.53</v>
      </c>
      <c r="G668" s="28" t="s">
        <v>1229</v>
      </c>
      <c r="H668" s="28" t="s">
        <v>1229</v>
      </c>
      <c r="I668" s="28">
        <f>IFERROR((#REF!/1.1-H668)/G668*100,0)</f>
        <v>0</v>
      </c>
      <c r="J668" s="28" t="str">
        <f>IF(Таблица1[[#This Row],[Фактическая розничная надбавка,          %]]&gt;P668,"Нарушение","В пределах нормы")</f>
        <v>В пределах нормы</v>
      </c>
      <c r="K668" s="7">
        <v>133</v>
      </c>
      <c r="L668" s="1">
        <v>123.38700000000001</v>
      </c>
      <c r="M668" s="31">
        <v>8901236004508</v>
      </c>
      <c r="N668" s="8" t="str">
        <f>IF(I668&gt;P668,"Нарушение","В пределах нормы")</f>
        <v>В пределах нормы</v>
      </c>
      <c r="O668" s="9" t="e">
        <f>IF(#REF!&gt;(#REF!*1.15),"Нарушение","В пределах нормы")</f>
        <v>#REF!</v>
      </c>
      <c r="P668" s="10">
        <v>22</v>
      </c>
      <c r="HSO668" s="3">
        <v>104.31054545454545</v>
      </c>
    </row>
    <row r="669" spans="1:16 5917:5917" ht="45">
      <c r="A669" s="30">
        <v>665</v>
      </c>
      <c r="B669" s="24" t="s">
        <v>304</v>
      </c>
      <c r="C669" s="4" t="s">
        <v>1176</v>
      </c>
      <c r="D669" s="4" t="s">
        <v>679</v>
      </c>
      <c r="E669" s="5">
        <v>1</v>
      </c>
      <c r="F669" s="6">
        <v>108.81</v>
      </c>
      <c r="G669" s="28" t="s">
        <v>1229</v>
      </c>
      <c r="H669" s="28" t="s">
        <v>1229</v>
      </c>
      <c r="I669" s="28">
        <f>IFERROR((#REF!/1.1-H669)/G669*100,0)</f>
        <v>0</v>
      </c>
      <c r="J669" s="28" t="str">
        <f>IF(Таблица1[[#This Row],[Фактическая розничная надбавка,          %]]&gt;P669,"Нарушение","В пределах нормы")</f>
        <v>В пределах нормы</v>
      </c>
      <c r="K669" s="7">
        <v>160</v>
      </c>
      <c r="L669" s="1">
        <v>154</v>
      </c>
      <c r="M669" s="31">
        <v>8901236016709</v>
      </c>
      <c r="N669" s="8" t="str">
        <f>IF(I669&gt;P669,"Нарушение","В пределах нормы")</f>
        <v>В пределах нормы</v>
      </c>
      <c r="O669" s="9" t="e">
        <f>IF(#REF!&gt;(#REF!*1.15),"Нарушение","В пределах нормы")</f>
        <v>#REF!</v>
      </c>
      <c r="P669" s="10">
        <v>22</v>
      </c>
      <c r="HSO669" s="3">
        <v>125.65</v>
      </c>
    </row>
    <row r="670" spans="1:16 5917:5917" ht="135">
      <c r="A670" s="29">
        <v>666</v>
      </c>
      <c r="B670" s="24" t="s">
        <v>80</v>
      </c>
      <c r="C670" s="4" t="s">
        <v>1177</v>
      </c>
      <c r="D670" s="4" t="s">
        <v>118</v>
      </c>
      <c r="E670" s="5">
        <v>10</v>
      </c>
      <c r="F670" s="6">
        <v>24.15</v>
      </c>
      <c r="G670" s="28" t="s">
        <v>1229</v>
      </c>
      <c r="H670" s="28" t="s">
        <v>1229</v>
      </c>
      <c r="I670" s="28">
        <f>IFERROR((#REF!/1.1-H670)/G670*100,0)</f>
        <v>0</v>
      </c>
      <c r="J670" s="28" t="str">
        <f>IF(Таблица1[[#This Row],[Фактическая розничная надбавка,          %]]&gt;P670,"Нарушение","В пределах нормы")</f>
        <v>В пределах нормы</v>
      </c>
      <c r="K670" s="7">
        <v>40.299999999999997</v>
      </c>
      <c r="L670" s="1">
        <v>0</v>
      </c>
      <c r="M670" s="31">
        <v>4602565020286</v>
      </c>
      <c r="N670" s="8" t="str">
        <f>IF(I670&gt;P670,"Нарушение","В пределах нормы")</f>
        <v>В пределах нормы</v>
      </c>
      <c r="O670" s="9" t="e">
        <f>IF(#REF!&gt;(#REF!*1.15),"Нарушение","В пределах нормы")</f>
        <v>#REF!</v>
      </c>
      <c r="P670" s="10">
        <v>25</v>
      </c>
      <c r="HSO670" s="3">
        <v>20.149999999999999</v>
      </c>
    </row>
    <row r="671" spans="1:16 5917:5917" ht="120">
      <c r="A671" s="29">
        <v>667</v>
      </c>
      <c r="B671" s="24" t="s">
        <v>80</v>
      </c>
      <c r="C671" s="4" t="s">
        <v>1178</v>
      </c>
      <c r="D671" s="4" t="s">
        <v>1179</v>
      </c>
      <c r="E671" s="5">
        <v>1</v>
      </c>
      <c r="F671" s="6">
        <v>21.33</v>
      </c>
      <c r="G671" s="28" t="s">
        <v>1229</v>
      </c>
      <c r="H671" s="28" t="s">
        <v>1229</v>
      </c>
      <c r="I671" s="28">
        <f>IFERROR((#REF!/1.1-H671)/G671*100,0)</f>
        <v>0</v>
      </c>
      <c r="J671" s="28" t="str">
        <f>IF(Таблица1[[#This Row],[Фактическая розничная надбавка,          %]]&gt;P671,"Нарушение","В пределах нормы")</f>
        <v>В пределах нормы</v>
      </c>
      <c r="K671" s="7">
        <v>32</v>
      </c>
      <c r="L671" s="1">
        <v>0</v>
      </c>
      <c r="M671" s="31">
        <v>5944728000155</v>
      </c>
      <c r="N671" s="8" t="str">
        <f>IF(I671&gt;P671,"Нарушение","В пределах нормы")</f>
        <v>В пределах нормы</v>
      </c>
      <c r="O671" s="9" t="e">
        <f>IF(#REF!&gt;(#REF!*1.15),"Нарушение","В пределах нормы")</f>
        <v>#REF!</v>
      </c>
      <c r="P671" s="10">
        <v>25</v>
      </c>
      <c r="HSO671" s="3">
        <v>23.9</v>
      </c>
    </row>
    <row r="672" spans="1:16 5917:5917" ht="75">
      <c r="A672" s="30">
        <v>668</v>
      </c>
      <c r="B672" s="24" t="s">
        <v>1180</v>
      </c>
      <c r="C672" s="4" t="s">
        <v>1171</v>
      </c>
      <c r="D672" s="4" t="s">
        <v>188</v>
      </c>
      <c r="E672" s="5">
        <v>10</v>
      </c>
      <c r="F672" s="6">
        <v>16.79</v>
      </c>
      <c r="G672" s="28" t="s">
        <v>1229</v>
      </c>
      <c r="H672" s="28" t="s">
        <v>1229</v>
      </c>
      <c r="I672" s="28">
        <f>IFERROR((#REF!/1.1-H672)/G672*100,0)</f>
        <v>0</v>
      </c>
      <c r="J672" s="28" t="str">
        <f>IF(Таблица1[[#This Row],[Фактическая розничная надбавка,          %]]&gt;P672,"Нарушение","В пределах нормы")</f>
        <v>В пределах нормы</v>
      </c>
      <c r="K672" s="7">
        <v>0</v>
      </c>
      <c r="L672" s="1">
        <v>0</v>
      </c>
      <c r="M672" s="31">
        <v>4605077003716</v>
      </c>
      <c r="N672" s="8" t="str">
        <f>IF(I672&gt;P672,"Нарушение","В пределах нормы")</f>
        <v>В пределах нормы</v>
      </c>
      <c r="O672" s="9" t="e">
        <f>IF(#REF!&gt;(#REF!*1.15),"Нарушение","В пределах нормы")</f>
        <v>#REF!</v>
      </c>
      <c r="P672" s="10">
        <v>25</v>
      </c>
      <c r="HSO672" s="3">
        <v>0</v>
      </c>
    </row>
    <row r="673" spans="1:16 5917:5917" ht="75">
      <c r="A673" s="29">
        <v>669</v>
      </c>
      <c r="B673" s="24" t="s">
        <v>302</v>
      </c>
      <c r="C673" s="4" t="s">
        <v>1166</v>
      </c>
      <c r="D673" s="4" t="s">
        <v>303</v>
      </c>
      <c r="E673" s="5">
        <v>10</v>
      </c>
      <c r="F673" s="6">
        <v>31.05</v>
      </c>
      <c r="G673" s="28" t="s">
        <v>1229</v>
      </c>
      <c r="H673" s="28" t="s">
        <v>1229</v>
      </c>
      <c r="I673" s="28">
        <f>IFERROR((#REF!/1.1-H673)/G673*100,0)</f>
        <v>0</v>
      </c>
      <c r="J673" s="28" t="str">
        <f>IF(Таблица1[[#This Row],[Фактическая розничная надбавка,          %]]&gt;P673,"Нарушение","В пределах нормы")</f>
        <v>В пределах нормы</v>
      </c>
      <c r="K673" s="7">
        <v>45.5</v>
      </c>
      <c r="L673" s="1">
        <v>0</v>
      </c>
      <c r="M673" s="31">
        <v>4601764000020</v>
      </c>
      <c r="N673" s="8" t="str">
        <f>IF(I673&gt;P673,"Нарушение","В пределах нормы")</f>
        <v>В пределах нормы</v>
      </c>
      <c r="O673" s="9" t="e">
        <f>IF(#REF!&gt;(#REF!*1.15),"Нарушение","В пределах нормы")</f>
        <v>#REF!</v>
      </c>
      <c r="P673" s="10">
        <v>25</v>
      </c>
      <c r="HSO673" s="3">
        <v>34.725000000000001</v>
      </c>
    </row>
    <row r="674" spans="1:16 5917:5917" ht="75">
      <c r="A674" s="29">
        <v>670</v>
      </c>
      <c r="B674" s="24" t="s">
        <v>302</v>
      </c>
      <c r="C674" s="4" t="s">
        <v>244</v>
      </c>
      <c r="D674" s="4" t="s">
        <v>303</v>
      </c>
      <c r="E674" s="5">
        <v>10</v>
      </c>
      <c r="F674" s="6">
        <v>59.92</v>
      </c>
      <c r="G674" s="28">
        <v>59.47</v>
      </c>
      <c r="H674" s="28">
        <v>68.390499999999989</v>
      </c>
      <c r="I674" s="28">
        <f>IFERROR((#REF!/1.1-H674)/G674*100,0)</f>
        <v>0</v>
      </c>
      <c r="J674" s="28" t="str">
        <f>IF(Таблица1[[#This Row],[Фактическая розничная надбавка,          %]]&gt;P674,"Нарушение","В пределах нормы")</f>
        <v>В пределах нормы</v>
      </c>
      <c r="K674" s="7">
        <v>89</v>
      </c>
      <c r="L674" s="1">
        <v>0</v>
      </c>
      <c r="M674" s="31">
        <v>4601764000051</v>
      </c>
      <c r="N674" s="8" t="str">
        <f>IF(I674&gt;P674,"Нарушение","В пределах нормы")</f>
        <v>В пределах нормы</v>
      </c>
      <c r="O674" s="9" t="e">
        <f>IF(#REF!&gt;(#REF!*1.15),"Нарушение","В пределах нормы")</f>
        <v>#REF!</v>
      </c>
      <c r="P674" s="10">
        <v>22</v>
      </c>
      <c r="HSO674" s="3">
        <v>81.570363636363638</v>
      </c>
    </row>
    <row r="675" spans="1:16 5917:5917" ht="60.75" customHeight="1">
      <c r="A675" s="30">
        <v>671</v>
      </c>
      <c r="B675" s="24" t="s">
        <v>302</v>
      </c>
      <c r="C675" s="4" t="s">
        <v>1181</v>
      </c>
      <c r="D675" s="4" t="s">
        <v>303</v>
      </c>
      <c r="E675" s="5">
        <v>1</v>
      </c>
      <c r="F675" s="6">
        <v>36.130000000000003</v>
      </c>
      <c r="G675" s="28" t="s">
        <v>1229</v>
      </c>
      <c r="H675" s="28" t="s">
        <v>1229</v>
      </c>
      <c r="I675" s="28">
        <f>IFERROR((#REF!/1.1-H675)/G675*100,0)</f>
        <v>0</v>
      </c>
      <c r="J675" s="28" t="str">
        <f>IF(Таблица1[[#This Row],[Фактическая розничная надбавка,          %]]&gt;P675,"Нарушение","В пределах нормы")</f>
        <v>В пределах нормы</v>
      </c>
      <c r="K675" s="7">
        <v>0</v>
      </c>
      <c r="L675" s="1">
        <v>0</v>
      </c>
      <c r="M675" s="31">
        <v>4601764001676</v>
      </c>
      <c r="N675" s="8" t="str">
        <f>IF(I675&gt;P675,"Нарушение","В пределах нормы")</f>
        <v>В пределах нормы</v>
      </c>
      <c r="O675" s="9" t="e">
        <f>IF(#REF!&gt;(#REF!*1.15),"Нарушение","В пределах нормы")</f>
        <v>#REF!</v>
      </c>
      <c r="P675" s="10">
        <v>25</v>
      </c>
      <c r="HSO675" s="3">
        <v>0</v>
      </c>
    </row>
    <row r="676" spans="1:16 5917:5917" ht="90">
      <c r="A676" s="29">
        <v>672</v>
      </c>
      <c r="B676" s="24" t="s">
        <v>1182</v>
      </c>
      <c r="C676" s="4" t="s">
        <v>1183</v>
      </c>
      <c r="D676" s="4" t="s">
        <v>1184</v>
      </c>
      <c r="E676" s="5">
        <v>5</v>
      </c>
      <c r="F676" s="6">
        <v>813.07</v>
      </c>
      <c r="G676" s="28" t="s">
        <v>1229</v>
      </c>
      <c r="H676" s="28" t="s">
        <v>1229</v>
      </c>
      <c r="I676" s="28">
        <f>IFERROR((#REF!/1.1-H676)/G676*100,0)</f>
        <v>0</v>
      </c>
      <c r="J676" s="28" t="str">
        <f>IF(Таблица1[[#This Row],[Фактическая розничная надбавка,          %]]&gt;P676,"Нарушение","В пределах нормы")</f>
        <v>В пределах нормы</v>
      </c>
      <c r="K676" s="7">
        <v>1131</v>
      </c>
      <c r="L676" s="1">
        <v>0</v>
      </c>
      <c r="M676" s="31">
        <v>4031083002786</v>
      </c>
      <c r="N676" s="8" t="str">
        <f>IF(I676&gt;P676,"Нарушение","В пределах нормы")</f>
        <v>В пределах нормы</v>
      </c>
      <c r="O676" s="9" t="e">
        <f>IF(#REF!&gt;(#REF!*1.15),"Нарушение","В пределах нормы")</f>
        <v>#REF!</v>
      </c>
      <c r="P676" s="10">
        <v>16</v>
      </c>
      <c r="HSO676" s="3">
        <v>748.66666666666663</v>
      </c>
    </row>
    <row r="677" spans="1:16 5917:5917" ht="75">
      <c r="A677" s="29">
        <v>673</v>
      </c>
      <c r="B677" s="24" t="s">
        <v>1182</v>
      </c>
      <c r="C677" s="4" t="s">
        <v>1185</v>
      </c>
      <c r="D677" s="4" t="s">
        <v>1186</v>
      </c>
      <c r="E677" s="5">
        <v>30</v>
      </c>
      <c r="F677" s="6">
        <v>197.57</v>
      </c>
      <c r="G677" s="28" t="s">
        <v>1229</v>
      </c>
      <c r="H677" s="28" t="s">
        <v>1229</v>
      </c>
      <c r="I677" s="28">
        <f>IFERROR((#REF!/1.1-H677)/G677*100,0)</f>
        <v>0</v>
      </c>
      <c r="J677" s="28" t="str">
        <f>IF(Таблица1[[#This Row],[Фактическая розничная надбавка,          %]]&gt;P677,"Нарушение","В пределах нормы")</f>
        <v>В пределах нормы</v>
      </c>
      <c r="K677" s="7">
        <v>291.89600000000002</v>
      </c>
      <c r="L677" s="1">
        <v>0</v>
      </c>
      <c r="M677" s="31">
        <v>4031083004315</v>
      </c>
      <c r="N677" s="8" t="str">
        <f>IF(I677&gt;P677,"Нарушение","В пределах нормы")</f>
        <v>В пределах нормы</v>
      </c>
      <c r="O677" s="9" t="e">
        <f>IF(#REF!&gt;(#REF!*1.15),"Нарушение","В пределах нормы")</f>
        <v>#REF!</v>
      </c>
      <c r="P677" s="10">
        <v>22</v>
      </c>
      <c r="HSO677" s="3">
        <v>0</v>
      </c>
    </row>
    <row r="678" spans="1:16 5917:5917" ht="75">
      <c r="A678" s="30">
        <v>674</v>
      </c>
      <c r="B678" s="24" t="s">
        <v>1182</v>
      </c>
      <c r="C678" s="4" t="s">
        <v>1187</v>
      </c>
      <c r="D678" s="4" t="s">
        <v>1186</v>
      </c>
      <c r="E678" s="5">
        <v>30</v>
      </c>
      <c r="F678" s="6">
        <v>341.26</v>
      </c>
      <c r="G678" s="28" t="s">
        <v>1229</v>
      </c>
      <c r="H678" s="28" t="s">
        <v>1229</v>
      </c>
      <c r="I678" s="28">
        <f>IFERROR((#REF!/1.1-H678)/G678*100,0)</f>
        <v>0</v>
      </c>
      <c r="J678" s="28" t="str">
        <f>IF(Таблица1[[#This Row],[Фактическая розничная надбавка,          %]]&gt;P678,"Нарушение","В пределах нормы")</f>
        <v>В пределах нормы</v>
      </c>
      <c r="K678" s="7">
        <v>0</v>
      </c>
      <c r="L678" s="1">
        <v>0</v>
      </c>
      <c r="M678" s="31">
        <v>4031083004346</v>
      </c>
      <c r="N678" s="8" t="str">
        <f>IF(I678&gt;P678,"Нарушение","В пределах нормы")</f>
        <v>В пределах нормы</v>
      </c>
      <c r="O678" s="9" t="e">
        <f>IF(#REF!&gt;(#REF!*1.15),"Нарушение","В пределах нормы")</f>
        <v>#REF!</v>
      </c>
      <c r="P678" s="10">
        <v>22</v>
      </c>
      <c r="HSO678" s="3">
        <v>0</v>
      </c>
    </row>
    <row r="679" spans="1:16 5917:5917" ht="75" customHeight="1">
      <c r="A679" s="29">
        <v>675</v>
      </c>
      <c r="B679" s="24" t="s">
        <v>1188</v>
      </c>
      <c r="C679" s="4" t="s">
        <v>1189</v>
      </c>
      <c r="D679" s="4" t="s">
        <v>1190</v>
      </c>
      <c r="E679" s="5">
        <v>1</v>
      </c>
      <c r="F679" s="6">
        <v>79.12</v>
      </c>
      <c r="G679" s="28">
        <v>79.12</v>
      </c>
      <c r="H679" s="28">
        <v>90.988</v>
      </c>
      <c r="I679" s="28">
        <f>IFERROR((#REF!/1.1-H679)/G679*100,0)</f>
        <v>0</v>
      </c>
      <c r="J679" s="28" t="str">
        <f>IF(Таблица1[[#This Row],[Фактическая розничная надбавка,          %]]&gt;P679,"Нарушение","В пределах нормы")</f>
        <v>В пределах нормы</v>
      </c>
      <c r="K679" s="7">
        <v>119</v>
      </c>
      <c r="L679" s="1">
        <v>100.5</v>
      </c>
      <c r="M679" s="31">
        <v>4823002217407</v>
      </c>
      <c r="N679" s="8" t="str">
        <f>IF(I679&gt;P679,"Нарушение","В пределах нормы")</f>
        <v>В пределах нормы</v>
      </c>
      <c r="O679" s="9" t="e">
        <f>IF(#REF!&gt;(#REF!*1.15),"Нарушение","В пределах нормы")</f>
        <v>#REF!</v>
      </c>
      <c r="P679" s="10">
        <v>22</v>
      </c>
      <c r="HSO679" s="3">
        <v>98.489210526315787</v>
      </c>
    </row>
    <row r="680" spans="1:16 5917:5917" ht="45" customHeight="1">
      <c r="A680" s="29">
        <v>676</v>
      </c>
      <c r="B680" s="24" t="s">
        <v>1191</v>
      </c>
      <c r="C680" s="4" t="s">
        <v>1192</v>
      </c>
      <c r="D680" s="4" t="s">
        <v>170</v>
      </c>
      <c r="E680" s="5">
        <v>30</v>
      </c>
      <c r="F680" s="6">
        <v>94.81</v>
      </c>
      <c r="G680" s="28">
        <v>94.45</v>
      </c>
      <c r="H680" s="28">
        <v>108.61749999999999</v>
      </c>
      <c r="I680" s="28">
        <f>IFERROR((#REF!/1.1-H680)/G680*100,0)</f>
        <v>0</v>
      </c>
      <c r="J680" s="28" t="str">
        <f>IF(Таблица1[[#This Row],[Фактическая розничная надбавка,          %]]&gt;P680,"Нарушение","В пределах нормы")</f>
        <v>В пределах нормы</v>
      </c>
      <c r="K680" s="7">
        <v>142</v>
      </c>
      <c r="L680" s="1">
        <v>122</v>
      </c>
      <c r="M680" s="31">
        <v>5995327114620</v>
      </c>
      <c r="N680" s="8" t="str">
        <f>IF(I680&gt;P680,"Нарушение","В пределах нормы")</f>
        <v>В пределах нормы</v>
      </c>
      <c r="O680" s="9" t="e">
        <f>IF(#REF!&gt;(#REF!*1.15),"Нарушение","В пределах нормы")</f>
        <v>#REF!</v>
      </c>
      <c r="P680" s="10">
        <v>22</v>
      </c>
      <c r="HSO680" s="3">
        <v>126.03571428571429</v>
      </c>
    </row>
    <row r="681" spans="1:16 5917:5917" ht="60">
      <c r="A681" s="30">
        <v>677</v>
      </c>
      <c r="B681" s="24" t="s">
        <v>1191</v>
      </c>
      <c r="C681" s="4" t="s">
        <v>1193</v>
      </c>
      <c r="D681" s="4" t="s">
        <v>170</v>
      </c>
      <c r="E681" s="5">
        <v>60</v>
      </c>
      <c r="F681" s="6">
        <v>88.34</v>
      </c>
      <c r="G681" s="28" t="s">
        <v>1229</v>
      </c>
      <c r="H681" s="28" t="s">
        <v>1229</v>
      </c>
      <c r="I681" s="28">
        <f>IFERROR((#REF!/1.1-H681)/G681*100,0)</f>
        <v>0</v>
      </c>
      <c r="J681" s="28" t="str">
        <f>IF(Таблица1[[#This Row],[Фактическая розничная надбавка,          %]]&gt;P681,"Нарушение","В пределах нормы")</f>
        <v>В пределах нормы</v>
      </c>
      <c r="K681" s="7">
        <v>127</v>
      </c>
      <c r="L681" s="1">
        <v>108.35</v>
      </c>
      <c r="M681" s="31">
        <v>5995327166193</v>
      </c>
      <c r="N681" s="8" t="str">
        <f>IF(I681&gt;P681,"Нарушение","В пределах нормы")</f>
        <v>В пределах нормы</v>
      </c>
      <c r="O681" s="9" t="e">
        <f>IF(#REF!&gt;(#REF!*1.15),"Нарушение","В пределах нормы")</f>
        <v>#REF!</v>
      </c>
      <c r="P681" s="10">
        <v>22</v>
      </c>
      <c r="HSO681" s="3">
        <v>106.26525000000002</v>
      </c>
    </row>
    <row r="682" spans="1:16 5917:5917" ht="45" customHeight="1">
      <c r="A682" s="29">
        <v>678</v>
      </c>
      <c r="B682" s="24" t="s">
        <v>1191</v>
      </c>
      <c r="C682" s="4" t="s">
        <v>1194</v>
      </c>
      <c r="D682" s="4" t="s">
        <v>170</v>
      </c>
      <c r="E682" s="5">
        <v>60</v>
      </c>
      <c r="F682" s="6">
        <v>105.89</v>
      </c>
      <c r="G682" s="28" t="s">
        <v>1229</v>
      </c>
      <c r="H682" s="28" t="s">
        <v>1229</v>
      </c>
      <c r="I682" s="28">
        <f>IFERROR((#REF!/1.1-H682)/G682*100,0)</f>
        <v>0</v>
      </c>
      <c r="J682" s="28" t="str">
        <f>IF(Таблица1[[#This Row],[Фактическая розничная надбавка,          %]]&gt;P682,"Нарушение","В пределах нормы")</f>
        <v>В пределах нормы</v>
      </c>
      <c r="K682" s="7">
        <v>145</v>
      </c>
      <c r="L682" s="1">
        <v>135</v>
      </c>
      <c r="M682" s="31">
        <v>5995327166223</v>
      </c>
      <c r="N682" s="8" t="str">
        <f>IF(I682&gt;P682,"Нарушение","В пределах нормы")</f>
        <v>В пределах нормы</v>
      </c>
      <c r="O682" s="9" t="e">
        <f>IF(#REF!&gt;(#REF!*1.15),"Нарушение","В пределах нормы")</f>
        <v>#REF!</v>
      </c>
      <c r="P682" s="10">
        <v>22</v>
      </c>
      <c r="HSO682" s="3">
        <v>125.42363636363638</v>
      </c>
    </row>
    <row r="683" spans="1:16 5917:5917" ht="45" customHeight="1">
      <c r="A683" s="29">
        <v>679</v>
      </c>
      <c r="B683" s="24" t="s">
        <v>1191</v>
      </c>
      <c r="C683" s="4" t="s">
        <v>1195</v>
      </c>
      <c r="D683" s="4" t="s">
        <v>170</v>
      </c>
      <c r="E683" s="5">
        <v>60</v>
      </c>
      <c r="F683" s="6">
        <v>140.97999999999999</v>
      </c>
      <c r="G683" s="28">
        <v>140.41</v>
      </c>
      <c r="H683" s="28">
        <v>161.47149999999999</v>
      </c>
      <c r="I683" s="28">
        <f>IFERROR((#REF!/1.1-H683)/G683*100,0)</f>
        <v>0</v>
      </c>
      <c r="J683" s="28" t="str">
        <f>IF(Таблица1[[#This Row],[Фактическая розничная надбавка,          %]]&gt;P683,"Нарушение","В пределах нормы")</f>
        <v>В пределах нормы</v>
      </c>
      <c r="K683" s="7">
        <v>205</v>
      </c>
      <c r="L683" s="1">
        <v>123.5</v>
      </c>
      <c r="M683" s="31">
        <v>5995327166261</v>
      </c>
      <c r="N683" s="8" t="str">
        <f>IF(I683&gt;P683,"Нарушение","В пределах нормы")</f>
        <v>В пределах нормы</v>
      </c>
      <c r="O683" s="9" t="e">
        <f>IF(#REF!&gt;(#REF!*1.15),"Нарушение","В пределах нормы")</f>
        <v>#REF!</v>
      </c>
      <c r="P683" s="10">
        <v>22</v>
      </c>
      <c r="HSO683" s="3">
        <v>186.89786666666666</v>
      </c>
    </row>
    <row r="684" spans="1:16 5917:5917" ht="105">
      <c r="A684" s="30">
        <v>680</v>
      </c>
      <c r="B684" s="24" t="s">
        <v>1196</v>
      </c>
      <c r="C684" s="4" t="s">
        <v>1197</v>
      </c>
      <c r="D684" s="4" t="s">
        <v>1198</v>
      </c>
      <c r="E684" s="5">
        <v>6</v>
      </c>
      <c r="F684" s="6">
        <v>266.18</v>
      </c>
      <c r="G684" s="28">
        <v>264.61</v>
      </c>
      <c r="H684" s="28">
        <v>304.30149999999998</v>
      </c>
      <c r="I684" s="28">
        <f>IFERROR((#REF!/1.1-H684)/G684*100,0)</f>
        <v>0</v>
      </c>
      <c r="J684" s="28" t="str">
        <f>IF(Таблица1[[#This Row],[Фактическая розничная надбавка,          %]]&gt;P684,"Нарушение","В пределах нормы")</f>
        <v>В пределах нормы</v>
      </c>
      <c r="K684" s="7">
        <v>387</v>
      </c>
      <c r="L684" s="1">
        <v>0</v>
      </c>
      <c r="M684" s="31">
        <v>3582910005285</v>
      </c>
      <c r="N684" s="8" t="str">
        <f>IF(I684&gt;P684,"Нарушение","В пределах нормы")</f>
        <v>В пределах нормы</v>
      </c>
      <c r="O684" s="9" t="e">
        <f>IF(#REF!&gt;(#REF!*1.15),"Нарушение","В пределах нормы")</f>
        <v>#REF!</v>
      </c>
      <c r="P684" s="10">
        <v>22</v>
      </c>
      <c r="HSO684" s="3">
        <v>355.32188888888891</v>
      </c>
    </row>
    <row r="685" spans="1:16 5917:5917" ht="60" customHeight="1">
      <c r="A685" s="29">
        <v>681</v>
      </c>
      <c r="B685" s="24" t="s">
        <v>1196</v>
      </c>
      <c r="C685" s="4" t="s">
        <v>1199</v>
      </c>
      <c r="D685" s="4" t="s">
        <v>1198</v>
      </c>
      <c r="E685" s="5">
        <v>12</v>
      </c>
      <c r="F685" s="6">
        <v>234.99</v>
      </c>
      <c r="G685" s="28" t="s">
        <v>1229</v>
      </c>
      <c r="H685" s="28" t="s">
        <v>1229</v>
      </c>
      <c r="I685" s="28">
        <f>IFERROR((#REF!/1.1-H685)/G685*100,0)</f>
        <v>0</v>
      </c>
      <c r="J685" s="28" t="str">
        <f>IF(Таблица1[[#This Row],[Фактическая розничная надбавка,          %]]&gt;P685,"Нарушение","В пределах нормы")</f>
        <v>В пределах нормы</v>
      </c>
      <c r="K685" s="7">
        <v>334</v>
      </c>
      <c r="L685" s="1">
        <v>0</v>
      </c>
      <c r="M685" s="31">
        <v>3582910005292</v>
      </c>
      <c r="N685" s="8" t="str">
        <f>IF(I685&gt;P685,"Нарушение","В пределах нормы")</f>
        <v>В пределах нормы</v>
      </c>
      <c r="O685" s="9" t="e">
        <f>IF(#REF!&gt;(#REF!*1.15),"Нарушение","В пределах нормы")</f>
        <v>#REF!</v>
      </c>
      <c r="P685" s="10">
        <v>22</v>
      </c>
      <c r="HSO685" s="3">
        <v>283.62815384615385</v>
      </c>
    </row>
    <row r="686" spans="1:16 5917:5917" ht="60">
      <c r="A686" s="29">
        <v>682</v>
      </c>
      <c r="B686" s="24" t="s">
        <v>1196</v>
      </c>
      <c r="C686" s="4" t="s">
        <v>1200</v>
      </c>
      <c r="D686" s="4" t="s">
        <v>1198</v>
      </c>
      <c r="E686" s="5">
        <v>30</v>
      </c>
      <c r="F686" s="6">
        <v>163.21</v>
      </c>
      <c r="G686" s="28" t="s">
        <v>1229</v>
      </c>
      <c r="H686" s="28" t="s">
        <v>1229</v>
      </c>
      <c r="I686" s="28">
        <f>IFERROR((#REF!/1.1-H686)/G686*100,0)</f>
        <v>0</v>
      </c>
      <c r="J686" s="28" t="str">
        <f>IF(Таблица1[[#This Row],[Фактическая розничная надбавка,          %]]&gt;P686,"Нарушение","В пределах нормы")</f>
        <v>В пределах нормы</v>
      </c>
      <c r="K686" s="7">
        <v>241</v>
      </c>
      <c r="L686" s="1">
        <v>0</v>
      </c>
      <c r="M686" s="31">
        <v>3582910005308</v>
      </c>
      <c r="N686" s="8" t="str">
        <f>IF(I686&gt;P686,"Нарушение","В пределах нормы")</f>
        <v>В пределах нормы</v>
      </c>
      <c r="O686" s="9" t="e">
        <f>IF(#REF!&gt;(#REF!*1.15),"Нарушение","В пределах нормы")</f>
        <v>#REF!</v>
      </c>
      <c r="P686" s="10">
        <v>22</v>
      </c>
      <c r="HSO686" s="3">
        <v>181.84</v>
      </c>
    </row>
    <row r="687" spans="1:16 5917:5917" ht="60" customHeight="1">
      <c r="A687" s="30">
        <v>683</v>
      </c>
      <c r="B687" s="24" t="s">
        <v>1196</v>
      </c>
      <c r="C687" s="4" t="s">
        <v>1201</v>
      </c>
      <c r="D687" s="4" t="s">
        <v>1198</v>
      </c>
      <c r="E687" s="5">
        <v>60</v>
      </c>
      <c r="F687" s="6">
        <v>1309.97</v>
      </c>
      <c r="G687" s="28" t="s">
        <v>1229</v>
      </c>
      <c r="H687" s="28" t="s">
        <v>1229</v>
      </c>
      <c r="I687" s="28">
        <f>IFERROR((#REF!/1.1-H687)/G687*100,0)</f>
        <v>0</v>
      </c>
      <c r="J687" s="28" t="str">
        <f>IF(Таблица1[[#This Row],[Фактическая розничная надбавка,          %]]&gt;P687,"Нарушение","В пределах нормы")</f>
        <v>В пределах нормы</v>
      </c>
      <c r="K687" s="7">
        <v>0</v>
      </c>
      <c r="L687" s="1">
        <v>0</v>
      </c>
      <c r="M687" s="31">
        <v>3582910530411</v>
      </c>
      <c r="N687" s="8" t="str">
        <f>IF(I687&gt;P687,"Нарушение","В пределах нормы")</f>
        <v>В пределах нормы</v>
      </c>
      <c r="O687" s="9" t="e">
        <f>IF(#REF!&gt;(#REF!*1.15),"Нарушение","В пределах нормы")</f>
        <v>#REF!</v>
      </c>
      <c r="P687" s="10">
        <v>16</v>
      </c>
      <c r="HSO687" s="3">
        <v>0</v>
      </c>
    </row>
    <row r="688" spans="1:16 5917:5917" ht="60" customHeight="1">
      <c r="A688" s="29">
        <v>684</v>
      </c>
      <c r="B688" s="24" t="s">
        <v>1202</v>
      </c>
      <c r="C688" s="4" t="s">
        <v>1129</v>
      </c>
      <c r="D688" s="4" t="s">
        <v>12</v>
      </c>
      <c r="E688" s="5">
        <v>1</v>
      </c>
      <c r="F688" s="6">
        <v>274.87</v>
      </c>
      <c r="G688" s="28">
        <v>273.68</v>
      </c>
      <c r="H688" s="28">
        <v>314.73199999999997</v>
      </c>
      <c r="I688" s="28">
        <f>IFERROR((#REF!/1.1-H688)/G688*100,0)</f>
        <v>0</v>
      </c>
      <c r="J688" s="28" t="str">
        <f>IF(Таблица1[[#This Row],[Фактическая розничная надбавка,          %]]&gt;P688,"Нарушение","В пределах нормы")</f>
        <v>В пределах нормы</v>
      </c>
      <c r="K688" s="7">
        <v>397</v>
      </c>
      <c r="L688" s="1">
        <v>348</v>
      </c>
      <c r="M688" s="31">
        <v>4602210000175</v>
      </c>
      <c r="N688" s="8" t="str">
        <f>IF(I688&gt;P688,"Нарушение","В пределах нормы")</f>
        <v>В пределах нормы</v>
      </c>
      <c r="O688" s="9" t="e">
        <f>IF(#REF!&gt;(#REF!*1.15),"Нарушение","В пределах нормы")</f>
        <v>#REF!</v>
      </c>
      <c r="P688" s="10">
        <v>22</v>
      </c>
      <c r="HSO688" s="3">
        <v>360.44705882352946</v>
      </c>
    </row>
    <row r="689" spans="1:16 5917:5917" ht="60">
      <c r="A689" s="29">
        <v>685</v>
      </c>
      <c r="B689" s="24" t="s">
        <v>86</v>
      </c>
      <c r="C689" s="4" t="s">
        <v>305</v>
      </c>
      <c r="D689" s="4" t="s">
        <v>181</v>
      </c>
      <c r="E689" s="5">
        <v>20</v>
      </c>
      <c r="F689" s="6">
        <v>10.37</v>
      </c>
      <c r="G689" s="28" t="s">
        <v>1229</v>
      </c>
      <c r="H689" s="28" t="s">
        <v>1229</v>
      </c>
      <c r="I689" s="28">
        <f>IFERROR((#REF!/1.1-H689)/G689*100,0)</f>
        <v>0</v>
      </c>
      <c r="J689" s="28" t="str">
        <f>IF(Таблица1[[#This Row],[Фактическая розничная надбавка,          %]]&gt;P689,"Нарушение","В пределах нормы")</f>
        <v>В пределах нормы</v>
      </c>
      <c r="K689" s="7">
        <v>15</v>
      </c>
      <c r="L689" s="1">
        <v>14</v>
      </c>
      <c r="M689" s="31">
        <v>4607027760021</v>
      </c>
      <c r="N689" s="8" t="str">
        <f>IF(I689&gt;P689,"Нарушение","В пределах нормы")</f>
        <v>В пределах нормы</v>
      </c>
      <c r="O689" s="9" t="e">
        <f>IF(#REF!&gt;(#REF!*1.15),"Нарушение","В пределах нормы")</f>
        <v>#REF!</v>
      </c>
      <c r="P689" s="10">
        <v>25</v>
      </c>
      <c r="HSO689" s="3">
        <v>12.934615384615388</v>
      </c>
    </row>
    <row r="690" spans="1:16 5917:5917" ht="75">
      <c r="A690" s="30">
        <v>686</v>
      </c>
      <c r="B690" s="24" t="s">
        <v>86</v>
      </c>
      <c r="C690" s="4" t="s">
        <v>305</v>
      </c>
      <c r="D690" s="4" t="s">
        <v>1203</v>
      </c>
      <c r="E690" s="5">
        <v>20</v>
      </c>
      <c r="F690" s="6">
        <v>49.34</v>
      </c>
      <c r="G690" s="28">
        <v>49.34</v>
      </c>
      <c r="H690" s="28">
        <v>56.741</v>
      </c>
      <c r="I690" s="28">
        <f>IFERROR((#REF!/1.1-H690)/G690*100,0)</f>
        <v>0</v>
      </c>
      <c r="J690" s="28" t="str">
        <f>IF(Таблица1[[#This Row],[Фактическая розничная надбавка,          %]]&gt;P690,"Нарушение","В пределах нормы")</f>
        <v>В пределах нормы</v>
      </c>
      <c r="K690" s="7">
        <v>71</v>
      </c>
      <c r="L690" s="1">
        <v>0</v>
      </c>
      <c r="M690" s="31">
        <v>4607143560161</v>
      </c>
      <c r="N690" s="8" t="str">
        <f>IF(I690&gt;P690,"Нарушение","В пределах нормы")</f>
        <v>В пределах нормы</v>
      </c>
      <c r="O690" s="9" t="e">
        <f>IF(#REF!&gt;(#REF!*1.15),"Нарушение","В пределах нормы")</f>
        <v>#REF!</v>
      </c>
      <c r="P690" s="10">
        <v>25</v>
      </c>
      <c r="HSO690" s="3">
        <v>63.688888888888897</v>
      </c>
    </row>
    <row r="691" spans="1:16 5917:5917" ht="75">
      <c r="A691" s="29">
        <v>687</v>
      </c>
      <c r="B691" s="24" t="s">
        <v>86</v>
      </c>
      <c r="C691" s="4" t="s">
        <v>305</v>
      </c>
      <c r="D691" s="4" t="s">
        <v>192</v>
      </c>
      <c r="E691" s="5">
        <v>20</v>
      </c>
      <c r="F691" s="6">
        <v>18.47</v>
      </c>
      <c r="G691" s="28" t="s">
        <v>1229</v>
      </c>
      <c r="H691" s="28" t="s">
        <v>1229</v>
      </c>
      <c r="I691" s="28">
        <f>IFERROR((#REF!/1.1-H691)/G691*100,0)</f>
        <v>0</v>
      </c>
      <c r="J691" s="28" t="str">
        <f>IF(Таблица1[[#This Row],[Фактическая розничная надбавка,          %]]&gt;P691,"Нарушение","В пределах нормы")</f>
        <v>В пределах нормы</v>
      </c>
      <c r="K691" s="7">
        <v>14.5</v>
      </c>
      <c r="L691" s="1">
        <v>10</v>
      </c>
      <c r="M691" s="31">
        <v>4810201002392</v>
      </c>
      <c r="N691" s="8" t="str">
        <f>IF(I691&gt;P691,"Нарушение","В пределах нормы")</f>
        <v>В пределах нормы</v>
      </c>
      <c r="O691" s="9" t="e">
        <f>IF(#REF!&gt;(#REF!*1.15),"Нарушение","В пределах нормы")</f>
        <v>#REF!</v>
      </c>
      <c r="P691" s="10">
        <v>25</v>
      </c>
      <c r="HSO691" s="3">
        <v>11.390666666666666</v>
      </c>
    </row>
    <row r="692" spans="1:16 5917:5917" ht="60">
      <c r="A692" s="29">
        <v>688</v>
      </c>
      <c r="B692" s="24" t="s">
        <v>1204</v>
      </c>
      <c r="C692" s="4" t="s">
        <v>305</v>
      </c>
      <c r="D692" s="4" t="s">
        <v>211</v>
      </c>
      <c r="E692" s="5">
        <v>20</v>
      </c>
      <c r="F692" s="6">
        <v>4.62</v>
      </c>
      <c r="G692" s="28" t="s">
        <v>1229</v>
      </c>
      <c r="H692" s="28" t="s">
        <v>1229</v>
      </c>
      <c r="I692" s="28">
        <f>IFERROR((#REF!/1.1-H692)/G692*100,0)</f>
        <v>0</v>
      </c>
      <c r="J692" s="28" t="str">
        <f>IF(Таблица1[[#This Row],[Фактическая розничная надбавка,          %]]&gt;P692,"Нарушение","В пределах нормы")</f>
        <v>В пределах нормы</v>
      </c>
      <c r="K692" s="7">
        <v>6.8</v>
      </c>
      <c r="L692" s="1">
        <v>0</v>
      </c>
      <c r="M692" s="31">
        <v>8901043000625</v>
      </c>
      <c r="N692" s="8" t="str">
        <f>IF(I692&gt;P692,"Нарушение","В пределах нормы")</f>
        <v>В пределах нормы</v>
      </c>
      <c r="O692" s="9" t="e">
        <f>IF(#REF!&gt;(#REF!*1.15),"Нарушение","В пределах нормы")</f>
        <v>#REF!</v>
      </c>
      <c r="P692" s="10">
        <v>25</v>
      </c>
      <c r="HSO692" s="3">
        <v>5.6875</v>
      </c>
    </row>
    <row r="693" spans="1:16 5917:5917" ht="60" customHeight="1">
      <c r="A693" s="30">
        <v>689</v>
      </c>
      <c r="B693" s="24" t="s">
        <v>1205</v>
      </c>
      <c r="C693" s="4" t="s">
        <v>1206</v>
      </c>
      <c r="D693" s="4" t="s">
        <v>252</v>
      </c>
      <c r="E693" s="5">
        <v>20</v>
      </c>
      <c r="F693" s="6">
        <v>41.86</v>
      </c>
      <c r="G693" s="28" t="s">
        <v>1229</v>
      </c>
      <c r="H693" s="28" t="s">
        <v>1229</v>
      </c>
      <c r="I693" s="28">
        <f>IFERROR((#REF!/1.1-H693)/G693*100,0)</f>
        <v>0</v>
      </c>
      <c r="J693" s="28" t="str">
        <f>IF(Таблица1[[#This Row],[Фактическая розничная надбавка,          %]]&gt;P693,"Нарушение","В пределах нормы")</f>
        <v>В пределах нормы</v>
      </c>
      <c r="K693" s="7">
        <v>63.3</v>
      </c>
      <c r="L693" s="1">
        <v>0</v>
      </c>
      <c r="M693" s="31">
        <v>8901148022010</v>
      </c>
      <c r="N693" s="8" t="str">
        <f>IF(I693&gt;P693,"Нарушение","В пределах нормы")</f>
        <v>В пределах нормы</v>
      </c>
      <c r="O693" s="9" t="e">
        <f>IF(#REF!&gt;(#REF!*1.15),"Нарушение","В пределах нормы")</f>
        <v>#REF!</v>
      </c>
      <c r="P693" s="10">
        <v>25</v>
      </c>
      <c r="HSO693" s="3">
        <v>48.817785714285719</v>
      </c>
    </row>
    <row r="694" spans="1:16 5917:5917" ht="60">
      <c r="A694" s="29">
        <v>690</v>
      </c>
      <c r="B694" s="24" t="s">
        <v>1205</v>
      </c>
      <c r="C694" s="4" t="s">
        <v>1207</v>
      </c>
      <c r="D694" s="4" t="s">
        <v>252</v>
      </c>
      <c r="E694" s="5">
        <v>20</v>
      </c>
      <c r="F694" s="6">
        <v>15.7</v>
      </c>
      <c r="G694" s="28" t="s">
        <v>1229</v>
      </c>
      <c r="H694" s="28" t="s">
        <v>1229</v>
      </c>
      <c r="I694" s="28">
        <f>IFERROR((#REF!/1.1-H694)/G694*100,0)</f>
        <v>0</v>
      </c>
      <c r="J694" s="28" t="str">
        <f>IF(Таблица1[[#This Row],[Фактическая розничная надбавка,          %]]&gt;P694,"Нарушение","В пределах нормы")</f>
        <v>В пределах нормы</v>
      </c>
      <c r="K694" s="7">
        <v>23.5</v>
      </c>
      <c r="L694" s="1">
        <v>0</v>
      </c>
      <c r="M694" s="31">
        <v>8901148023017</v>
      </c>
      <c r="N694" s="8" t="str">
        <f>IF(I694&gt;P694,"Нарушение","В пределах нормы")</f>
        <v>В пределах нормы</v>
      </c>
      <c r="O694" s="9" t="e">
        <f>IF(#REF!&gt;(#REF!*1.15),"Нарушение","В пределах нормы")</f>
        <v>#REF!</v>
      </c>
      <c r="P694" s="10">
        <v>25</v>
      </c>
      <c r="HSO694" s="3">
        <v>14.231666666666667</v>
      </c>
    </row>
    <row r="695" spans="1:16 5917:5917" ht="60">
      <c r="A695" s="29">
        <v>691</v>
      </c>
      <c r="B695" s="24" t="s">
        <v>1205</v>
      </c>
      <c r="C695" s="4" t="s">
        <v>1208</v>
      </c>
      <c r="D695" s="4" t="s">
        <v>252</v>
      </c>
      <c r="E695" s="5">
        <v>20</v>
      </c>
      <c r="F695" s="6">
        <v>76.03</v>
      </c>
      <c r="G695" s="28" t="s">
        <v>1229</v>
      </c>
      <c r="H695" s="28" t="s">
        <v>1229</v>
      </c>
      <c r="I695" s="28">
        <f>IFERROR((#REF!/1.1-H695)/G695*100,0)</f>
        <v>0</v>
      </c>
      <c r="J695" s="28" t="str">
        <f>IF(Таблица1[[#This Row],[Фактическая розничная надбавка,          %]]&gt;P695,"Нарушение","В пределах нормы")</f>
        <v>В пределах нормы</v>
      </c>
      <c r="K695" s="7">
        <v>112.5</v>
      </c>
      <c r="L695" s="1">
        <v>0</v>
      </c>
      <c r="M695" s="31">
        <v>8901148024014</v>
      </c>
      <c r="N695" s="8" t="str">
        <f>IF(I695&gt;P695,"Нарушение","В пределах нормы")</f>
        <v>В пределах нормы</v>
      </c>
      <c r="O695" s="9" t="e">
        <f>IF(#REF!&gt;(#REF!*1.15),"Нарушение","В пределах нормы")</f>
        <v>#REF!</v>
      </c>
      <c r="P695" s="10">
        <v>22</v>
      </c>
      <c r="HSO695" s="3">
        <v>68.266666666666666</v>
      </c>
    </row>
    <row r="696" spans="1:16 5917:5917" ht="60">
      <c r="A696" s="30">
        <v>692</v>
      </c>
      <c r="B696" s="24" t="s">
        <v>1205</v>
      </c>
      <c r="C696" s="4" t="s">
        <v>1209</v>
      </c>
      <c r="D696" s="4" t="s">
        <v>252</v>
      </c>
      <c r="E696" s="5">
        <v>20</v>
      </c>
      <c r="F696" s="6">
        <v>26.47</v>
      </c>
      <c r="G696" s="28" t="s">
        <v>1229</v>
      </c>
      <c r="H696" s="28" t="s">
        <v>1229</v>
      </c>
      <c r="I696" s="28">
        <f>IFERROR((#REF!/1.1-H696)/G696*100,0)</f>
        <v>0</v>
      </c>
      <c r="J696" s="28" t="str">
        <f>IF(Таблица1[[#This Row],[Фактическая розничная надбавка,          %]]&gt;P696,"Нарушение","В пределах нормы")</f>
        <v>В пределах нормы</v>
      </c>
      <c r="K696" s="7">
        <v>48</v>
      </c>
      <c r="L696" s="1">
        <v>0</v>
      </c>
      <c r="M696" s="31">
        <v>8901148025011</v>
      </c>
      <c r="N696" s="8" t="str">
        <f>IF(I696&gt;P696,"Нарушение","В пределах нормы")</f>
        <v>В пределах нормы</v>
      </c>
      <c r="O696" s="9" t="e">
        <f>IF(#REF!&gt;(#REF!*1.15),"Нарушение","В пределах нормы")</f>
        <v>#REF!</v>
      </c>
      <c r="P696" s="10">
        <v>25</v>
      </c>
      <c r="HSO696" s="3">
        <v>32.702705882352944</v>
      </c>
    </row>
    <row r="697" spans="1:16 5917:5917" ht="60" customHeight="1">
      <c r="A697" s="29">
        <v>693</v>
      </c>
      <c r="B697" s="24" t="s">
        <v>306</v>
      </c>
      <c r="C697" s="4" t="s">
        <v>790</v>
      </c>
      <c r="D697" s="4" t="s">
        <v>1210</v>
      </c>
      <c r="E697" s="5">
        <v>20</v>
      </c>
      <c r="F697" s="6">
        <v>118.46</v>
      </c>
      <c r="G697" s="28">
        <v>117.89</v>
      </c>
      <c r="H697" s="28">
        <v>135.5735</v>
      </c>
      <c r="I697" s="28">
        <f>IFERROR((#REF!/1.1-H697)/G697*100,0)</f>
        <v>0</v>
      </c>
      <c r="J697" s="28" t="str">
        <f>IF(Таблица1[[#This Row],[Фактическая розничная надбавка,          %]]&gt;P697,"Нарушение","В пределах нормы")</f>
        <v>В пределах нормы</v>
      </c>
      <c r="K697" s="7">
        <v>184</v>
      </c>
      <c r="L697" s="1">
        <v>0</v>
      </c>
      <c r="M697" s="31">
        <v>3838989500535</v>
      </c>
      <c r="N697" s="8" t="str">
        <f>IF(I697&gt;P697,"Нарушение","В пределах нормы")</f>
        <v>В пределах нормы</v>
      </c>
      <c r="O697" s="9" t="e">
        <f>IF(#REF!&gt;(#REF!*1.15),"Нарушение","В пределах нормы")</f>
        <v>#REF!</v>
      </c>
      <c r="P697" s="10">
        <v>22</v>
      </c>
      <c r="HSO697" s="3">
        <v>144.0410588235294</v>
      </c>
    </row>
    <row r="698" spans="1:16 5917:5917" ht="60.75" customHeight="1">
      <c r="A698" s="29">
        <v>694</v>
      </c>
      <c r="B698" s="24" t="s">
        <v>306</v>
      </c>
      <c r="C698" s="4" t="s">
        <v>305</v>
      </c>
      <c r="D698" s="4" t="s">
        <v>1211</v>
      </c>
      <c r="E698" s="5">
        <v>20</v>
      </c>
      <c r="F698" s="6">
        <v>79.55</v>
      </c>
      <c r="G698" s="28">
        <v>73.66</v>
      </c>
      <c r="H698" s="28">
        <v>84.708999999999989</v>
      </c>
      <c r="I698" s="28">
        <f>IFERROR((#REF!/1.1-H698)/G698*100,0)</f>
        <v>0</v>
      </c>
      <c r="J698" s="28" t="str">
        <f>IF(Таблица1[[#This Row],[Фактическая розничная надбавка,          %]]&gt;P698,"Нарушение","В пределах нормы")</f>
        <v>В пределах нормы</v>
      </c>
      <c r="K698" s="7">
        <v>105</v>
      </c>
      <c r="L698" s="1">
        <v>0</v>
      </c>
      <c r="M698" s="31">
        <v>4607055131824</v>
      </c>
      <c r="N698" s="8" t="str">
        <f>IF(I698&gt;P698,"Нарушение","В пределах нормы")</f>
        <v>В пределах нормы</v>
      </c>
      <c r="O698" s="9" t="e">
        <f>IF(#REF!&gt;(#REF!*1.15),"Нарушение","В пределах нормы")</f>
        <v>#REF!</v>
      </c>
      <c r="P698" s="10">
        <v>22</v>
      </c>
      <c r="HSO698" s="3">
        <v>90.029652173913036</v>
      </c>
    </row>
    <row r="699" spans="1:16 5917:5917" ht="120">
      <c r="A699" s="30">
        <v>695</v>
      </c>
      <c r="B699" s="24" t="s">
        <v>293</v>
      </c>
      <c r="C699" s="4" t="s">
        <v>296</v>
      </c>
      <c r="D699" s="4" t="s">
        <v>297</v>
      </c>
      <c r="E699" s="5">
        <v>1</v>
      </c>
      <c r="F699" s="6">
        <v>186.74</v>
      </c>
      <c r="G699" s="28">
        <v>186.74</v>
      </c>
      <c r="H699" s="28">
        <v>214.751</v>
      </c>
      <c r="I699" s="28">
        <f>IFERROR((#REF!/1.1-H699)/G699*100,0)</f>
        <v>0</v>
      </c>
      <c r="J699" s="28" t="str">
        <f>IF(Таблица1[[#This Row],[Фактическая розничная надбавка,          %]]&gt;P699,"Нарушение","В пределах нормы")</f>
        <v>В пределах нормы</v>
      </c>
      <c r="K699" s="7">
        <v>281</v>
      </c>
      <c r="L699" s="1">
        <v>239.5</v>
      </c>
      <c r="M699" s="31">
        <v>4601669007346</v>
      </c>
      <c r="N699" s="8" t="str">
        <f>IF(I699&gt;P699,"Нарушение","В пределах нормы")</f>
        <v>В пределах нормы</v>
      </c>
      <c r="O699" s="9" t="e">
        <f>IF(#REF!&gt;(#REF!*1.15),"Нарушение","В пределах нормы")</f>
        <v>#REF!</v>
      </c>
      <c r="P699" s="10">
        <v>22</v>
      </c>
      <c r="HSO699" s="3">
        <v>235.97984</v>
      </c>
    </row>
    <row r="700" spans="1:16 5917:5917" ht="75" customHeight="1">
      <c r="A700" s="29">
        <v>696</v>
      </c>
      <c r="B700" s="24" t="s">
        <v>293</v>
      </c>
      <c r="C700" s="4" t="s">
        <v>294</v>
      </c>
      <c r="D700" s="4" t="s">
        <v>295</v>
      </c>
      <c r="E700" s="5">
        <v>30</v>
      </c>
      <c r="F700" s="6">
        <v>278.16000000000003</v>
      </c>
      <c r="G700" s="28" t="s">
        <v>1229</v>
      </c>
      <c r="H700" s="28" t="s">
        <v>1229</v>
      </c>
      <c r="I700" s="28">
        <f>IFERROR((#REF!/1.1-H700)/G700*100,0)</f>
        <v>0</v>
      </c>
      <c r="J700" s="28" t="str">
        <f>IF(Таблица1[[#This Row],[Фактическая розничная надбавка,          %]]&gt;P700,"Нарушение","В пределах нормы")</f>
        <v>В пределах нормы</v>
      </c>
      <c r="K700" s="7">
        <v>426</v>
      </c>
      <c r="L700" s="1">
        <v>355</v>
      </c>
      <c r="M700" s="31">
        <v>4607159860880</v>
      </c>
      <c r="N700" s="8" t="str">
        <f>IF(I700&gt;P700,"Нарушение","В пределах нормы")</f>
        <v>В пределах нормы</v>
      </c>
      <c r="O700" s="9" t="e">
        <f>IF(#REF!&gt;(#REF!*1.15),"Нарушение","В пределах нормы")</f>
        <v>#REF!</v>
      </c>
      <c r="P700" s="10">
        <v>22</v>
      </c>
      <c r="HSO700" s="3">
        <v>326.79243478260867</v>
      </c>
    </row>
    <row r="701" spans="1:16 5917:5917" ht="90">
      <c r="A701" s="29">
        <v>697</v>
      </c>
      <c r="B701" s="24" t="s">
        <v>1212</v>
      </c>
      <c r="C701" s="4" t="s">
        <v>1213</v>
      </c>
      <c r="D701" s="4" t="s">
        <v>1043</v>
      </c>
      <c r="E701" s="5">
        <v>1</v>
      </c>
      <c r="F701" s="6">
        <v>21.37</v>
      </c>
      <c r="G701" s="28" t="s">
        <v>1229</v>
      </c>
      <c r="H701" s="28" t="s">
        <v>1229</v>
      </c>
      <c r="I701" s="28">
        <f>IFERROR((#REF!/1.1-H701)/G701*100,0)</f>
        <v>0</v>
      </c>
      <c r="J701" s="28" t="str">
        <f>IF(Таблица1[[#This Row],[Фактическая розничная надбавка,          %]]&gt;P701,"Нарушение","В пределах нормы")</f>
        <v>В пределах нормы</v>
      </c>
      <c r="K701" s="7">
        <v>0</v>
      </c>
      <c r="L701" s="1">
        <v>0</v>
      </c>
      <c r="M701" s="31">
        <v>4605106002543</v>
      </c>
      <c r="N701" s="8" t="str">
        <f>IF(I701&gt;P701,"Нарушение","В пределах нормы")</f>
        <v>В пределах нормы</v>
      </c>
      <c r="O701" s="9" t="e">
        <f>IF(#REF!&gt;(#REF!*1.15),"Нарушение","В пределах нормы")</f>
        <v>#REF!</v>
      </c>
      <c r="P701" s="10">
        <v>25</v>
      </c>
      <c r="HSO701" s="3">
        <v>0</v>
      </c>
    </row>
    <row r="702" spans="1:16 5917:5917" ht="60">
      <c r="A702" s="30">
        <v>698</v>
      </c>
      <c r="B702" s="24" t="s">
        <v>1214</v>
      </c>
      <c r="C702" s="4" t="s">
        <v>1215</v>
      </c>
      <c r="D702" s="4" t="s">
        <v>1216</v>
      </c>
      <c r="E702" s="5">
        <v>100</v>
      </c>
      <c r="F702" s="6">
        <v>69.22</v>
      </c>
      <c r="G702" s="28">
        <v>68.95</v>
      </c>
      <c r="H702" s="28">
        <v>79.292500000000004</v>
      </c>
      <c r="I702" s="28">
        <f>IFERROR((#REF!/1.1-H702)/G702*100,0)</f>
        <v>0</v>
      </c>
      <c r="J702" s="28" t="str">
        <f>IF(Таблица1[[#This Row],[Фактическая розничная надбавка,          %]]&gt;P702,"Нарушение","В пределах нормы")</f>
        <v>В пределах нормы</v>
      </c>
      <c r="K702" s="7">
        <v>103</v>
      </c>
      <c r="L702" s="1">
        <v>95</v>
      </c>
      <c r="M702" s="31">
        <v>4022536876818</v>
      </c>
      <c r="N702" s="8" t="str">
        <f>IF(I702&gt;P702,"Нарушение","В пределах нормы")</f>
        <v>В пределах нормы</v>
      </c>
      <c r="O702" s="9" t="e">
        <f>IF(#REF!&gt;(#REF!*1.15),"Нарушение","В пределах нормы")</f>
        <v>#REF!</v>
      </c>
      <c r="P702" s="10">
        <v>22</v>
      </c>
      <c r="HSO702" s="3">
        <v>96.761933333333346</v>
      </c>
    </row>
    <row r="703" spans="1:16 5917:5917" ht="60" customHeight="1">
      <c r="A703" s="29">
        <v>699</v>
      </c>
      <c r="B703" s="24" t="s">
        <v>1214</v>
      </c>
      <c r="C703" s="4" t="s">
        <v>1217</v>
      </c>
      <c r="D703" s="4" t="s">
        <v>1216</v>
      </c>
      <c r="E703" s="5">
        <v>100</v>
      </c>
      <c r="F703" s="6">
        <v>86.06</v>
      </c>
      <c r="G703" s="28">
        <v>85.74</v>
      </c>
      <c r="H703" s="28">
        <v>98.600999999999985</v>
      </c>
      <c r="I703" s="28">
        <f>IFERROR((#REF!/1.1-H703)/G703*100,0)</f>
        <v>0</v>
      </c>
      <c r="J703" s="28" t="str">
        <f>IF(Таблица1[[#This Row],[Фактическая розничная надбавка,          %]]&gt;P703,"Нарушение","В пределах нормы")</f>
        <v>В пределах нормы</v>
      </c>
      <c r="K703" s="7">
        <v>129</v>
      </c>
      <c r="L703" s="1">
        <v>0</v>
      </c>
      <c r="M703" s="31">
        <v>4022536876825</v>
      </c>
      <c r="N703" s="8" t="str">
        <f>IF(I703&gt;P703,"Нарушение","В пределах нормы")</f>
        <v>В пределах нормы</v>
      </c>
      <c r="O703" s="9" t="e">
        <f>IF(#REF!&gt;(#REF!*1.15),"Нарушение","В пределах нормы")</f>
        <v>#REF!</v>
      </c>
      <c r="P703" s="10">
        <v>22</v>
      </c>
      <c r="HSO703" s="3">
        <v>119.9405652173913</v>
      </c>
    </row>
    <row r="704" spans="1:16 5917:5917" ht="60" customHeight="1">
      <c r="A704" s="29">
        <v>700</v>
      </c>
      <c r="B704" s="24" t="s">
        <v>1214</v>
      </c>
      <c r="C704" s="4" t="s">
        <v>1218</v>
      </c>
      <c r="D704" s="4" t="s">
        <v>1216</v>
      </c>
      <c r="E704" s="5">
        <v>100</v>
      </c>
      <c r="F704" s="6">
        <v>90.67</v>
      </c>
      <c r="G704" s="28">
        <v>90.34</v>
      </c>
      <c r="H704" s="28">
        <v>103.89099999999999</v>
      </c>
      <c r="I704" s="28">
        <f>IFERROR((#REF!/1.1-H704)/G704*100,0)</f>
        <v>0</v>
      </c>
      <c r="J704" s="28" t="str">
        <f>IF(Таблица1[[#This Row],[Фактическая розничная надбавка,          %]]&gt;P704,"Нарушение","В пределах нормы")</f>
        <v>В пределах нормы</v>
      </c>
      <c r="K704" s="7">
        <v>136</v>
      </c>
      <c r="L704" s="1">
        <v>123</v>
      </c>
      <c r="M704" s="31">
        <v>4022536876832</v>
      </c>
      <c r="N704" s="8" t="str">
        <f>IF(I704&gt;P704,"Нарушение","В пределах нормы")</f>
        <v>В пределах нормы</v>
      </c>
      <c r="O704" s="9" t="e">
        <f>IF(#REF!&gt;(#REF!*1.15),"Нарушение","В пределах нормы")</f>
        <v>#REF!</v>
      </c>
      <c r="P704" s="10">
        <v>22</v>
      </c>
      <c r="HSO704" s="3">
        <v>126.69261111111109</v>
      </c>
    </row>
    <row r="705" spans="1:21 5917:5917" ht="120">
      <c r="A705" s="30">
        <v>701</v>
      </c>
      <c r="B705" s="24" t="s">
        <v>1219</v>
      </c>
      <c r="C705" s="4" t="s">
        <v>1220</v>
      </c>
      <c r="D705" s="4" t="s">
        <v>1221</v>
      </c>
      <c r="E705" s="5">
        <v>10</v>
      </c>
      <c r="F705" s="6">
        <v>17.09</v>
      </c>
      <c r="G705" s="28" t="s">
        <v>1229</v>
      </c>
      <c r="H705" s="28" t="s">
        <v>1229</v>
      </c>
      <c r="I705" s="28">
        <f>IFERROR((#REF!/1.1-H705)/G705*100,0)</f>
        <v>0</v>
      </c>
      <c r="J705" s="28" t="str">
        <f>IF(Таблица1[[#This Row],[Фактическая розничная надбавка,          %]]&gt;P705,"Нарушение","В пределах нормы")</f>
        <v>В пределах нормы</v>
      </c>
      <c r="K705" s="7">
        <v>38.5</v>
      </c>
      <c r="L705" s="1">
        <v>0</v>
      </c>
      <c r="M705" s="31">
        <v>4605894001001</v>
      </c>
      <c r="N705" s="8" t="str">
        <f>IF(I705&gt;P705,"Нарушение","В пределах нормы")</f>
        <v>В пределах нормы</v>
      </c>
      <c r="O705" s="9" t="e">
        <f>IF(#REF!&gt;(#REF!*1.15),"Нарушение","В пределах нормы")</f>
        <v>#REF!</v>
      </c>
      <c r="P705" s="10">
        <v>25</v>
      </c>
      <c r="HSO705" s="3">
        <v>19.25</v>
      </c>
    </row>
    <row r="706" spans="1:21 5917:5917" ht="90">
      <c r="A706" s="29">
        <v>702</v>
      </c>
      <c r="B706" s="24" t="s">
        <v>1219</v>
      </c>
      <c r="C706" s="4" t="s">
        <v>1222</v>
      </c>
      <c r="D706" s="4" t="s">
        <v>142</v>
      </c>
      <c r="E706" s="5">
        <v>30</v>
      </c>
      <c r="F706" s="6">
        <v>8.93</v>
      </c>
      <c r="G706" s="28" t="s">
        <v>1229</v>
      </c>
      <c r="H706" s="28" t="s">
        <v>1229</v>
      </c>
      <c r="I706" s="28">
        <f>IFERROR((#REF!/1.1-H706)/G706*100,0)</f>
        <v>0</v>
      </c>
      <c r="J706" s="28" t="str">
        <f>IF(Таблица1[[#This Row],[Фактическая розничная надбавка,          %]]&gt;P706,"Нарушение","В пределах нормы")</f>
        <v>В пределах нормы</v>
      </c>
      <c r="K706" s="7">
        <v>12.2</v>
      </c>
      <c r="L706" s="1">
        <v>8</v>
      </c>
      <c r="M706" s="31">
        <v>4810201002309</v>
      </c>
      <c r="N706" s="8" t="str">
        <f>IF(I706&gt;P706,"Нарушение","В пределах нормы")</f>
        <v>В пределах нормы</v>
      </c>
      <c r="O706" s="9" t="e">
        <f>IF(#REF!&gt;(#REF!*1.15),"Нарушение","В пределах нормы")</f>
        <v>#REF!</v>
      </c>
      <c r="P706" s="10">
        <v>25</v>
      </c>
      <c r="HSO706" s="3">
        <v>8.1593750000000007</v>
      </c>
    </row>
    <row r="707" spans="1:21 5917:5917" ht="63" customHeight="1">
      <c r="A707" s="29">
        <v>703</v>
      </c>
      <c r="B707" s="24" t="s">
        <v>1223</v>
      </c>
      <c r="C707" s="4" t="s">
        <v>1224</v>
      </c>
      <c r="D707" s="4" t="s">
        <v>917</v>
      </c>
      <c r="E707" s="5">
        <v>10</v>
      </c>
      <c r="F707" s="6">
        <v>253.7</v>
      </c>
      <c r="G707" s="28">
        <v>253.7</v>
      </c>
      <c r="H707" s="28">
        <v>291.75499999999994</v>
      </c>
      <c r="I707" s="28">
        <f>IFERROR((#REF!/1.1-H707)/G707*100,0)</f>
        <v>0</v>
      </c>
      <c r="J707" s="28" t="str">
        <f>IF(Таблица1[[#This Row],[Фактическая розничная надбавка,          %]]&gt;P707,"Нарушение","В пределах нормы")</f>
        <v>В пределах нормы</v>
      </c>
      <c r="K707" s="7">
        <v>382</v>
      </c>
      <c r="L707" s="1">
        <v>323</v>
      </c>
      <c r="M707" s="31">
        <v>4606556000080</v>
      </c>
      <c r="N707" s="8" t="str">
        <f>IF(I707&gt;P707,"Нарушение","В пределах нормы")</f>
        <v>В пределах нормы</v>
      </c>
      <c r="O707" s="9" t="e">
        <f>IF(#REF!&gt;(#REF!*1.15),"Нарушение","В пределах нормы")</f>
        <v>#REF!</v>
      </c>
      <c r="P707" s="10">
        <v>22</v>
      </c>
      <c r="HSO707" s="3">
        <v>328.37596551724141</v>
      </c>
    </row>
    <row r="708" spans="1:21 5917:5917">
      <c r="A708" s="3"/>
      <c r="B708" s="25"/>
      <c r="C708" s="3"/>
      <c r="D708" s="3"/>
      <c r="E708" s="3"/>
      <c r="F708" s="3"/>
      <c r="G708" s="3"/>
      <c r="H708" s="12"/>
      <c r="I708" s="13"/>
      <c r="J708" s="14"/>
    </row>
    <row r="709" spans="1:21 5917:5917" ht="18.75">
      <c r="K709" s="16"/>
      <c r="L709" s="16"/>
      <c r="M709" s="16"/>
      <c r="N709" s="16"/>
      <c r="O709" s="16"/>
      <c r="P709" s="18"/>
      <c r="Q709" s="18"/>
      <c r="R709" s="17"/>
      <c r="S709" s="17"/>
      <c r="T709" s="27"/>
      <c r="U709" s="20"/>
    </row>
    <row r="710" spans="1:21 5917:5917" ht="18.75">
      <c r="K710" s="16"/>
      <c r="L710" s="16"/>
      <c r="M710" s="16"/>
      <c r="N710" s="16"/>
      <c r="O710" s="16"/>
      <c r="P710" s="18"/>
      <c r="Q710" s="18"/>
      <c r="R710" s="17"/>
      <c r="S710" s="17"/>
      <c r="T710" s="2"/>
      <c r="U710" s="20"/>
    </row>
    <row r="711" spans="1:21 5917:5917" ht="18.75">
      <c r="K711" s="16"/>
      <c r="L711" s="16"/>
      <c r="M711" s="16"/>
      <c r="N711" s="16"/>
      <c r="O711" s="16"/>
      <c r="P711" s="18"/>
      <c r="Q711" s="18"/>
      <c r="R711" s="17"/>
      <c r="S711" s="17"/>
      <c r="T711" s="27"/>
      <c r="U711" s="20"/>
    </row>
  </sheetData>
  <sheetProtection formatCells="0" formatColumns="0" formatRows="0" insertColumns="0" insertRows="0" insertHyperlinks="0" deleteColumns="0" deleteRows="0"/>
  <mergeCells count="3">
    <mergeCell ref="A1:J1"/>
    <mergeCell ref="B2:J2"/>
    <mergeCell ref="A3:J3"/>
  </mergeCells>
  <phoneticPr fontId="0" type="noConversion"/>
  <pageMargins left="0.19685039370078741" right="0.19685039370078741" top="0.19685039370078741" bottom="0.49893307086614175" header="0.19685039370078741" footer="0.19685039370078741"/>
  <pageSetup paperSize="9" scale="71" orientation="landscape" r:id="rId1"/>
  <headerFooter alignWithMargins="0">
    <oddFooter xml:space="preserve">&amp;L&amp;C&amp;R&amp;"Calibri"&amp;11&amp;P 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2014-08-13T08:23:18Z</dcterms:created>
  <dcterms:modified xsi:type="dcterms:W3CDTF">2016-07-18T08:38:42Z</dcterms:modified>
</cp:coreProperties>
</file>